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65"/>
  </bookViews>
  <sheets>
    <sheet name="Opg. 32.4" sheetId="4" r:id="rId1"/>
  </sheets>
  <calcPr calcId="145621"/>
</workbook>
</file>

<file path=xl/calcChain.xml><?xml version="1.0" encoding="utf-8"?>
<calcChain xmlns="http://schemas.openxmlformats.org/spreadsheetml/2006/main">
  <c r="B7" i="4" l="1"/>
  <c r="C7" i="4"/>
  <c r="C8" i="4" s="1"/>
  <c r="B8" i="4"/>
  <c r="B15" i="4"/>
  <c r="C15" i="4"/>
  <c r="C16" i="4" s="1"/>
  <c r="B16" i="4"/>
  <c r="B22" i="4"/>
  <c r="C22" i="4"/>
  <c r="B23" i="4"/>
  <c r="B24" i="4" s="1"/>
  <c r="C23" i="4" l="1"/>
  <c r="C24" i="4" s="1"/>
</calcChain>
</file>

<file path=xl/sharedStrings.xml><?xml version="1.0" encoding="utf-8"?>
<sst xmlns="http://schemas.openxmlformats.org/spreadsheetml/2006/main" count="32" uniqueCount="14">
  <si>
    <t>Afvigelse</t>
  </si>
  <si>
    <t>Regnskab</t>
  </si>
  <si>
    <t>Budget</t>
  </si>
  <si>
    <t>kr.</t>
  </si>
  <si>
    <t>%</t>
  </si>
  <si>
    <t>Omsætning</t>
  </si>
  <si>
    <t>- Vareforbrug</t>
  </si>
  <si>
    <t>Bruttofortjeneste</t>
  </si>
  <si>
    <t>Bruttoavanceprocent</t>
  </si>
  <si>
    <t>I alt</t>
  </si>
  <si>
    <t>Bruttoavancekontrol for januar kvartal 2012</t>
  </si>
  <si>
    <t>Private</t>
  </si>
  <si>
    <t>Erhvervsdrivende</t>
  </si>
  <si>
    <t>Opgave 32.4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</si>
</sst>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%"/>
  </numFmts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quotePrefix="1" applyFont="1" applyFill="1" applyBorder="1" applyAlignment="1">
      <alignment horizontal="center"/>
    </xf>
    <xf numFmtId="0" fontId="2" fillId="0" borderId="1" xfId="0" applyFont="1" applyBorder="1"/>
    <xf numFmtId="3" fontId="2" fillId="0" borderId="2" xfId="0" applyNumberFormat="1" applyFont="1" applyBorder="1" applyAlignment="1">
      <alignment horizontal="right" indent="1"/>
    </xf>
    <xf numFmtId="3" fontId="2" fillId="0" borderId="1" xfId="0" applyNumberFormat="1" applyFont="1" applyBorder="1" applyAlignment="1">
      <alignment horizontal="right" indent="1"/>
    </xf>
    <xf numFmtId="178" fontId="2" fillId="0" borderId="2" xfId="0" applyNumberFormat="1" applyFont="1" applyBorder="1" applyAlignment="1">
      <alignment horizontal="right" indent="1"/>
    </xf>
    <xf numFmtId="0" fontId="2" fillId="0" borderId="5" xfId="0" quotePrefix="1" applyFont="1" applyBorder="1"/>
    <xf numFmtId="3" fontId="2" fillId="0" borderId="3" xfId="0" applyNumberFormat="1" applyFont="1" applyBorder="1" applyAlignment="1">
      <alignment horizontal="right" indent="1"/>
    </xf>
    <xf numFmtId="178" fontId="2" fillId="0" borderId="3" xfId="0" applyNumberFormat="1" applyFont="1" applyBorder="1" applyAlignment="1">
      <alignment horizontal="right" indent="1"/>
    </xf>
    <xf numFmtId="178" fontId="2" fillId="0" borderId="6" xfId="0" applyNumberFormat="1" applyFont="1" applyBorder="1" applyAlignment="1">
      <alignment horizontal="right" indent="1"/>
    </xf>
    <xf numFmtId="0" fontId="2" fillId="0" borderId="5" xfId="0" applyFont="1" applyBorder="1"/>
    <xf numFmtId="0" fontId="3" fillId="0" borderId="0" xfId="0" applyFont="1"/>
    <xf numFmtId="0" fontId="1" fillId="2" borderId="7" xfId="0" applyFont="1" applyFill="1" applyBorder="1" applyAlignment="1">
      <alignment horizontal="center"/>
    </xf>
    <xf numFmtId="3" fontId="2" fillId="0" borderId="8" xfId="0" quotePrefix="1" applyNumberFormat="1" applyFont="1" applyBorder="1" applyAlignment="1">
      <alignment horizontal="right" indent="1"/>
    </xf>
    <xf numFmtId="3" fontId="2" fillId="0" borderId="9" xfId="0" applyNumberFormat="1" applyFont="1" applyBorder="1" applyAlignment="1">
      <alignment horizontal="right" indent="1"/>
    </xf>
    <xf numFmtId="0" fontId="1" fillId="2" borderId="7" xfId="0" quotePrefix="1" applyFont="1" applyFill="1" applyBorder="1" applyAlignment="1">
      <alignment horizontal="center"/>
    </xf>
    <xf numFmtId="3" fontId="2" fillId="0" borderId="4" xfId="0" quotePrefix="1" applyNumberFormat="1" applyFont="1" applyBorder="1" applyAlignment="1">
      <alignment horizontal="right" indent="1"/>
    </xf>
    <xf numFmtId="178" fontId="2" fillId="0" borderId="4" xfId="0" quotePrefix="1" applyNumberFormat="1" applyFont="1" applyBorder="1" applyAlignment="1">
      <alignment horizontal="right" indent="1"/>
    </xf>
    <xf numFmtId="178" fontId="2" fillId="0" borderId="10" xfId="0" applyNumberFormat="1" applyFont="1" applyBorder="1" applyAlignment="1">
      <alignment horizontal="right" indent="1"/>
    </xf>
    <xf numFmtId="3" fontId="2" fillId="0" borderId="8" xfId="0" applyNumberFormat="1" applyFont="1" applyBorder="1" applyAlignment="1">
      <alignment horizontal="right" indent="1"/>
    </xf>
    <xf numFmtId="3" fontId="2" fillId="0" borderId="11" xfId="0" quotePrefix="1" applyNumberFormat="1" applyFont="1" applyBorder="1" applyAlignment="1">
      <alignment horizontal="right" indent="1"/>
    </xf>
    <xf numFmtId="178" fontId="2" fillId="0" borderId="4" xfId="0" applyNumberFormat="1" applyFont="1" applyBorder="1" applyAlignment="1">
      <alignment horizontal="right" indent="1"/>
    </xf>
    <xf numFmtId="178" fontId="2" fillId="0" borderId="11" xfId="0" applyNumberFormat="1" applyFont="1" applyBorder="1" applyAlignment="1">
      <alignment horizontal="right" indent="1"/>
    </xf>
    <xf numFmtId="0" fontId="2" fillId="0" borderId="9" xfId="0" applyFont="1" applyBorder="1"/>
    <xf numFmtId="0" fontId="1" fillId="2" borderId="5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/>
  </sheetViews>
  <sheetFormatPr defaultRowHeight="15.75" x14ac:dyDescent="0.25"/>
  <cols>
    <col min="1" max="1" width="35.28515625" style="1" bestFit="1" customWidth="1"/>
    <col min="2" max="5" width="13" style="1" customWidth="1"/>
    <col min="6" max="16384" width="9.140625" style="1"/>
  </cols>
  <sheetData>
    <row r="1" spans="1:5" ht="18.75" x14ac:dyDescent="0.3">
      <c r="A1" s="15" t="s">
        <v>13</v>
      </c>
    </row>
    <row r="2" spans="1:5" ht="18.75" customHeight="1" x14ac:dyDescent="0.25"/>
    <row r="3" spans="1:5" ht="18.75" customHeight="1" x14ac:dyDescent="0.25">
      <c r="A3" s="29" t="s">
        <v>10</v>
      </c>
      <c r="B3" s="30"/>
      <c r="C3" s="30"/>
      <c r="D3" s="30"/>
      <c r="E3" s="31"/>
    </row>
    <row r="4" spans="1:5" ht="18.75" customHeight="1" x14ac:dyDescent="0.25">
      <c r="A4" s="2"/>
      <c r="B4" s="3"/>
      <c r="C4" s="3"/>
      <c r="D4" s="30" t="s">
        <v>0</v>
      </c>
      <c r="E4" s="31"/>
    </row>
    <row r="5" spans="1:5" ht="18.75" customHeight="1" x14ac:dyDescent="0.25">
      <c r="A5" s="28" t="s">
        <v>11</v>
      </c>
      <c r="B5" s="4" t="s">
        <v>1</v>
      </c>
      <c r="C5" s="4" t="s">
        <v>2</v>
      </c>
      <c r="D5" s="16" t="s">
        <v>3</v>
      </c>
      <c r="E5" s="19" t="s">
        <v>4</v>
      </c>
    </row>
    <row r="6" spans="1:5" ht="18.75" customHeight="1" x14ac:dyDescent="0.25">
      <c r="A6" s="6" t="s">
        <v>5</v>
      </c>
      <c r="B6" s="7">
        <v>1500000</v>
      </c>
      <c r="C6" s="7">
        <v>1400000</v>
      </c>
      <c r="D6" s="20"/>
      <c r="E6" s="21"/>
    </row>
    <row r="7" spans="1:5" ht="18.75" customHeight="1" x14ac:dyDescent="0.25">
      <c r="A7" s="10" t="s">
        <v>6</v>
      </c>
      <c r="B7" s="11">
        <f>+B6*0.501</f>
        <v>751500</v>
      </c>
      <c r="C7" s="11">
        <f>+C6*0.5</f>
        <v>700000</v>
      </c>
      <c r="D7" s="18"/>
      <c r="E7" s="22"/>
    </row>
    <row r="8" spans="1:5" ht="18.75" customHeight="1" x14ac:dyDescent="0.25">
      <c r="A8" s="6" t="s">
        <v>7</v>
      </c>
      <c r="B8" s="7">
        <f>+B6-B7</f>
        <v>748500</v>
      </c>
      <c r="C8" s="7">
        <f>+C6-C7</f>
        <v>700000</v>
      </c>
      <c r="D8" s="17"/>
      <c r="E8" s="9"/>
    </row>
    <row r="9" spans="1:5" ht="18.75" customHeight="1" x14ac:dyDescent="0.25">
      <c r="A9" s="6"/>
      <c r="B9" s="7"/>
      <c r="C9" s="23"/>
      <c r="D9" s="8"/>
      <c r="E9" s="25"/>
    </row>
    <row r="10" spans="1:5" ht="18.75" customHeight="1" x14ac:dyDescent="0.25">
      <c r="A10" s="14" t="s">
        <v>8</v>
      </c>
      <c r="B10" s="12"/>
      <c r="C10" s="26"/>
      <c r="D10" s="14"/>
      <c r="E10" s="27"/>
    </row>
    <row r="11" spans="1:5" ht="18.75" customHeight="1" x14ac:dyDescent="0.25"/>
    <row r="12" spans="1:5" ht="18.75" customHeight="1" x14ac:dyDescent="0.25">
      <c r="A12" s="2"/>
      <c r="B12" s="3"/>
      <c r="C12" s="3"/>
      <c r="D12" s="30" t="s">
        <v>0</v>
      </c>
      <c r="E12" s="31"/>
    </row>
    <row r="13" spans="1:5" ht="18.75" customHeight="1" x14ac:dyDescent="0.25">
      <c r="A13" s="28" t="s">
        <v>12</v>
      </c>
      <c r="B13" s="4" t="s">
        <v>1</v>
      </c>
      <c r="C13" s="4" t="s">
        <v>2</v>
      </c>
      <c r="D13" s="16" t="s">
        <v>3</v>
      </c>
      <c r="E13" s="5" t="s">
        <v>4</v>
      </c>
    </row>
    <row r="14" spans="1:5" ht="18.75" customHeight="1" x14ac:dyDescent="0.25">
      <c r="A14" s="6" t="s">
        <v>5</v>
      </c>
      <c r="B14" s="7">
        <v>1200000</v>
      </c>
      <c r="C14" s="7">
        <v>1250000</v>
      </c>
      <c r="D14" s="23"/>
      <c r="E14" s="9"/>
    </row>
    <row r="15" spans="1:5" ht="18.75" customHeight="1" x14ac:dyDescent="0.25">
      <c r="A15" s="10" t="s">
        <v>6</v>
      </c>
      <c r="B15" s="11">
        <f>+B14*0.623</f>
        <v>747600</v>
      </c>
      <c r="C15" s="11">
        <f>+C14*0.62</f>
        <v>775000</v>
      </c>
      <c r="D15" s="24"/>
      <c r="E15" s="13"/>
    </row>
    <row r="16" spans="1:5" ht="18.75" customHeight="1" x14ac:dyDescent="0.25">
      <c r="A16" s="6" t="s">
        <v>7</v>
      </c>
      <c r="B16" s="7">
        <f>+B14-B15</f>
        <v>452400</v>
      </c>
      <c r="C16" s="7">
        <f>+C14-C15</f>
        <v>475000</v>
      </c>
      <c r="D16" s="23"/>
      <c r="E16" s="9"/>
    </row>
    <row r="17" spans="1:5" ht="18.75" customHeight="1" x14ac:dyDescent="0.25">
      <c r="A17" s="6"/>
      <c r="B17" s="7"/>
      <c r="C17" s="23"/>
      <c r="D17" s="8"/>
      <c r="E17" s="25"/>
    </row>
    <row r="18" spans="1:5" ht="18.75" customHeight="1" x14ac:dyDescent="0.25">
      <c r="A18" s="14" t="s">
        <v>8</v>
      </c>
      <c r="B18" s="12"/>
      <c r="C18" s="26"/>
      <c r="D18" s="14"/>
      <c r="E18" s="27"/>
    </row>
    <row r="19" spans="1:5" ht="18.75" customHeight="1" x14ac:dyDescent="0.25"/>
    <row r="20" spans="1:5" ht="18.75" customHeight="1" x14ac:dyDescent="0.25">
      <c r="A20" s="2"/>
      <c r="B20" s="3"/>
      <c r="C20" s="3"/>
      <c r="D20" s="30" t="s">
        <v>0</v>
      </c>
      <c r="E20" s="31"/>
    </row>
    <row r="21" spans="1:5" ht="18.75" customHeight="1" x14ac:dyDescent="0.25">
      <c r="A21" s="28" t="s">
        <v>9</v>
      </c>
      <c r="B21" s="4" t="s">
        <v>1</v>
      </c>
      <c r="C21" s="4" t="s">
        <v>2</v>
      </c>
      <c r="D21" s="16" t="s">
        <v>3</v>
      </c>
      <c r="E21" s="5" t="s">
        <v>4</v>
      </c>
    </row>
    <row r="22" spans="1:5" ht="18.75" customHeight="1" x14ac:dyDescent="0.25">
      <c r="A22" s="6" t="s">
        <v>5</v>
      </c>
      <c r="B22" s="7">
        <f>+B6+B14</f>
        <v>2700000</v>
      </c>
      <c r="C22" s="7">
        <f>+C6+C14</f>
        <v>2650000</v>
      </c>
      <c r="D22" s="23"/>
      <c r="E22" s="9"/>
    </row>
    <row r="23" spans="1:5" ht="18.75" customHeight="1" x14ac:dyDescent="0.25">
      <c r="A23" s="10" t="s">
        <v>6</v>
      </c>
      <c r="B23" s="11">
        <f>+B7+B15</f>
        <v>1499100</v>
      </c>
      <c r="C23" s="11">
        <f>+C7+C15</f>
        <v>1475000</v>
      </c>
      <c r="D23" s="24"/>
      <c r="E23" s="13"/>
    </row>
    <row r="24" spans="1:5" ht="18.75" customHeight="1" x14ac:dyDescent="0.25">
      <c r="A24" s="6" t="s">
        <v>7</v>
      </c>
      <c r="B24" s="7">
        <f>+B22-B23</f>
        <v>1200900</v>
      </c>
      <c r="C24" s="7">
        <f>+C22-C23</f>
        <v>1175000</v>
      </c>
      <c r="D24" s="23"/>
      <c r="E24" s="9"/>
    </row>
    <row r="25" spans="1:5" ht="18.75" customHeight="1" x14ac:dyDescent="0.25">
      <c r="A25" s="6"/>
      <c r="B25" s="7"/>
      <c r="C25" s="23"/>
      <c r="D25" s="8"/>
      <c r="E25" s="25"/>
    </row>
    <row r="26" spans="1:5" ht="18.75" customHeight="1" x14ac:dyDescent="0.25">
      <c r="A26" s="14" t="s">
        <v>8</v>
      </c>
      <c r="B26" s="12"/>
      <c r="C26" s="26"/>
      <c r="D26" s="14"/>
      <c r="E26" s="27"/>
    </row>
  </sheetData>
  <mergeCells count="4">
    <mergeCell ref="A3:E3"/>
    <mergeCell ref="D4:E4"/>
    <mergeCell ref="D12:E12"/>
    <mergeCell ref="D20:E20"/>
  </mergeCells>
  <phoneticPr fontId="0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Opg. 32.4</vt:lpstr>
    </vt:vector>
  </TitlesOfParts>
  <Company>Handelsskolen Minerva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Rikke Detlevsen</cp:lastModifiedBy>
  <cp:lastPrinted>2011-10-02T15:01:32Z</cp:lastPrinted>
  <dcterms:created xsi:type="dcterms:W3CDTF">2011-10-02T14:51:10Z</dcterms:created>
  <dcterms:modified xsi:type="dcterms:W3CDTF">2016-11-07T09:31:40Z</dcterms:modified>
</cp:coreProperties>
</file>