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80" windowHeight="9975" firstSheet="2" activeTab="2"/>
  </bookViews>
  <sheets>
    <sheet name="Opgave 17.1" sheetId="1" r:id="rId1"/>
    <sheet name="Opgave 17.2" sheetId="2" r:id="rId2"/>
    <sheet name="Opgave 17.6" sheetId="6" r:id="rId3"/>
  </sheets>
  <calcPr calcId="145621"/>
</workbook>
</file>

<file path=xl/calcChain.xml><?xml version="1.0" encoding="utf-8"?>
<calcChain xmlns="http://schemas.openxmlformats.org/spreadsheetml/2006/main">
  <c r="B7" i="6" l="1"/>
  <c r="B10" i="6" s="1"/>
  <c r="B12" i="6" s="1"/>
  <c r="B14" i="6" s="1"/>
  <c r="C7" i="6"/>
  <c r="D7" i="6"/>
  <c r="C10" i="6"/>
  <c r="C12" i="6" s="1"/>
  <c r="C14" i="6" s="1"/>
  <c r="D10" i="6"/>
  <c r="D12" i="6"/>
  <c r="D14" i="6" s="1"/>
  <c r="D21" i="6"/>
  <c r="C21" i="6"/>
  <c r="B21" i="6"/>
  <c r="D7" i="2"/>
  <c r="D10" i="2" s="1"/>
  <c r="D12" i="2" s="1"/>
  <c r="D14" i="2" s="1"/>
  <c r="C7" i="2"/>
  <c r="C10" i="2" s="1"/>
  <c r="C12" i="2" s="1"/>
  <c r="C14" i="2" s="1"/>
  <c r="B7" i="2"/>
  <c r="B10" i="2" s="1"/>
  <c r="B12" i="2" s="1"/>
  <c r="B14" i="2" s="1"/>
  <c r="C9" i="1"/>
  <c r="C12" i="1" s="1"/>
  <c r="C14" i="1" s="1"/>
  <c r="C16" i="1" s="1"/>
  <c r="D9" i="1"/>
  <c r="D12" i="1" s="1"/>
  <c r="D14" i="1" s="1"/>
  <c r="D16" i="1" s="1"/>
  <c r="B9" i="1"/>
  <c r="B12" i="1" s="1"/>
  <c r="B14" i="1" s="1"/>
  <c r="B16" i="1" s="1"/>
  <c r="B17" i="1" l="1"/>
  <c r="B18" i="1" s="1"/>
  <c r="D17" i="1"/>
  <c r="D18" i="1" s="1"/>
  <c r="C18" i="1"/>
  <c r="C17" i="1"/>
  <c r="B15" i="2"/>
  <c r="B16" i="2" s="1"/>
  <c r="D15" i="2"/>
  <c r="D16" i="2" s="1"/>
  <c r="C15" i="2"/>
  <c r="C16" i="2" s="1"/>
  <c r="C16" i="6" l="1"/>
  <c r="D16" i="6"/>
  <c r="B16" i="6"/>
</calcChain>
</file>

<file path=xl/sharedStrings.xml><?xml version="1.0" encoding="utf-8"?>
<sst xmlns="http://schemas.openxmlformats.org/spreadsheetml/2006/main" count="49" uniqueCount="26">
  <si>
    <t>Resultatopgørelser i 1.000 kr.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</si>
  <si>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</si>
  <si>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</si>
  <si>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</si>
  <si>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</si>
  <si>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</si>
  <si>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</si>
  <si>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</si>
  <si>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renter</t>
  </si>
  <si>
    <t>- Renteomkostninger (netto)</t>
  </si>
  <si>
    <t>Resultat før skat</t>
  </si>
  <si>
    <t>- Skat af årets resultat</t>
  </si>
  <si>
    <t>Resultat</t>
  </si>
  <si>
    <t>Kapitel 17. Analyse af indtjeningsevnen</t>
  </si>
  <si>
    <t>Opgave 17.1</t>
  </si>
  <si>
    <t>Resultat før finansielle poster</t>
  </si>
  <si>
    <t>- Finansielle omkostninger</t>
  </si>
  <si>
    <t>Opgave 17.2</t>
  </si>
  <si>
    <t>Resultatopgørelse i 1.000 kr.</t>
  </si>
  <si>
    <t>Balancetal i 1.000 kr.</t>
  </si>
  <si>
    <t>Aktiver i alt</t>
  </si>
  <si>
    <t>- Gældsforpligtelser</t>
  </si>
  <si>
    <t>Egenkapital</t>
  </si>
  <si>
    <t>Opgave 17.6</t>
  </si>
  <si>
    <t>Antal fuldtidsansatte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</si>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</sst>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quotePrefix="1" applyBorder="1"/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0" applyBorder="1"/>
    <xf numFmtId="3" fontId="0" fillId="0" borderId="6" xfId="0" applyNumberFormat="1" applyBorder="1" applyAlignment="1">
      <alignment horizontal="right" indent="1"/>
    </xf>
    <xf numFmtId="0" fontId="0" fillId="0" borderId="6" xfId="0" quotePrefix="1" applyBorder="1"/>
    <xf numFmtId="3" fontId="0" fillId="0" borderId="7" xfId="0" applyNumberFormat="1" applyBorder="1" applyAlignment="1">
      <alignment horizontal="right" indent="1"/>
    </xf>
    <xf numFmtId="0" fontId="0" fillId="0" borderId="4" xfId="0" quotePrefix="1" applyFill="1" applyBorder="1"/>
    <xf numFmtId="0" fontId="0" fillId="0" borderId="1" xfId="0" applyFill="1" applyBorder="1"/>
    <xf numFmtId="3" fontId="0" fillId="0" borderId="1" xfId="0" applyNumberFormat="1" applyBorder="1" applyAlignment="1">
      <alignment horizontal="right" indent="1"/>
    </xf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quotePrefix="1" applyBorder="1"/>
    <xf numFmtId="0" fontId="0" fillId="0" borderId="10" xfId="0" applyBorder="1"/>
    <xf numFmtId="0" fontId="0" fillId="0" borderId="9" xfId="0" applyBorder="1"/>
    <xf numFmtId="0" fontId="2" fillId="0" borderId="1" xfId="0" applyFont="1" applyBorder="1"/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2" fontId="0" fillId="0" borderId="0" xfId="0" applyNumberFormat="1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indent="1"/>
    </xf>
    <xf numFmtId="165" fontId="0" fillId="0" borderId="0" xfId="0" applyNumberFormat="1" applyBorder="1" applyAlignment="1">
      <alignment horizontal="right" indent="1"/>
    </xf>
    <xf numFmtId="0" fontId="0" fillId="0" borderId="10" xfId="0" quotePrefix="1" applyBorder="1"/>
    <xf numFmtId="0" fontId="0" fillId="0" borderId="1" xfId="0" applyBorder="1" applyAlignment="1">
      <alignment horizontal="right" inden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3" sqref="F13"/>
    </sheetView>
  </sheetViews>
  <sheetFormatPr defaultRowHeight="15.75" x14ac:dyDescent="0.25"/>
  <cols>
    <col min="1" max="1" width="26.5" customWidth="1"/>
  </cols>
  <sheetData>
    <row r="1" spans="1:4" x14ac:dyDescent="0.25">
      <c r="A1" s="16" t="s">
        <v>13</v>
      </c>
    </row>
    <row r="3" spans="1:4" x14ac:dyDescent="0.25">
      <c r="A3" s="16" t="s">
        <v>14</v>
      </c>
    </row>
    <row r="4" spans="1:4" x14ac:dyDescent="0.25">
      <c r="A4" s="16"/>
    </row>
    <row r="5" spans="1:4" x14ac:dyDescent="0.25">
      <c r="A5" s="39" t="s">
        <v>0</v>
      </c>
      <c r="B5" s="39"/>
      <c r="C5" s="39"/>
      <c r="D5" s="39"/>
    </row>
    <row r="6" spans="1:4" x14ac:dyDescent="0.25">
      <c r="A6" s="1"/>
      <c r="B6" s="2">
        <v>2008</v>
      </c>
      <c r="C6" s="2">
        <v>2009</v>
      </c>
      <c r="D6" s="2">
        <v>2010</v>
      </c>
    </row>
    <row r="7" spans="1:4" x14ac:dyDescent="0.25">
      <c r="A7" s="3" t="s">
        <v>1</v>
      </c>
      <c r="B7" s="4">
        <v>9750</v>
      </c>
      <c r="C7" s="4">
        <v>11400</v>
      </c>
      <c r="D7" s="5">
        <v>14100</v>
      </c>
    </row>
    <row r="8" spans="1:4" x14ac:dyDescent="0.25">
      <c r="A8" s="6" t="s">
        <v>2</v>
      </c>
      <c r="B8" s="7">
        <v>5910</v>
      </c>
      <c r="C8" s="7">
        <v>6630</v>
      </c>
      <c r="D8" s="8">
        <v>9330</v>
      </c>
    </row>
    <row r="9" spans="1:4" x14ac:dyDescent="0.25">
      <c r="A9" s="9" t="s">
        <v>3</v>
      </c>
      <c r="B9" s="10">
        <f>+B7-B8</f>
        <v>3840</v>
      </c>
      <c r="C9" s="10">
        <f t="shared" ref="C9:D9" si="0">+C7-C8</f>
        <v>4770</v>
      </c>
      <c r="D9" s="10">
        <f t="shared" si="0"/>
        <v>4770</v>
      </c>
    </row>
    <row r="10" spans="1:4" x14ac:dyDescent="0.25">
      <c r="A10" s="11" t="s">
        <v>4</v>
      </c>
      <c r="B10" s="10">
        <v>1200</v>
      </c>
      <c r="C10" s="10">
        <v>1220</v>
      </c>
      <c r="D10" s="12">
        <v>1300</v>
      </c>
    </row>
    <row r="11" spans="1:4" x14ac:dyDescent="0.25">
      <c r="A11" s="13" t="s">
        <v>5</v>
      </c>
      <c r="B11" s="7">
        <v>1200</v>
      </c>
      <c r="C11" s="7">
        <v>1270</v>
      </c>
      <c r="D11" s="8">
        <v>1400</v>
      </c>
    </row>
    <row r="12" spans="1:4" x14ac:dyDescent="0.25">
      <c r="A12" s="9" t="s">
        <v>6</v>
      </c>
      <c r="B12" s="10">
        <f>+B9-B10-B11</f>
        <v>1440</v>
      </c>
      <c r="C12" s="10">
        <f t="shared" ref="C12:D12" si="1">+C9-C10-C11</f>
        <v>2280</v>
      </c>
      <c r="D12" s="10">
        <f t="shared" si="1"/>
        <v>2070</v>
      </c>
    </row>
    <row r="13" spans="1:4" x14ac:dyDescent="0.25">
      <c r="A13" s="6" t="s">
        <v>7</v>
      </c>
      <c r="B13" s="7">
        <v>360</v>
      </c>
      <c r="C13" s="7">
        <v>324</v>
      </c>
      <c r="D13" s="8">
        <v>330</v>
      </c>
    </row>
    <row r="14" spans="1:4" x14ac:dyDescent="0.25">
      <c r="A14" s="9" t="s">
        <v>15</v>
      </c>
      <c r="B14" s="10">
        <f>+B12-B13</f>
        <v>1080</v>
      </c>
      <c r="C14" s="10">
        <f t="shared" ref="C14:D14" si="2">+C12-C13</f>
        <v>1956</v>
      </c>
      <c r="D14" s="10">
        <f t="shared" si="2"/>
        <v>1740</v>
      </c>
    </row>
    <row r="15" spans="1:4" x14ac:dyDescent="0.25">
      <c r="A15" s="6" t="s">
        <v>16</v>
      </c>
      <c r="B15" s="7">
        <v>135</v>
      </c>
      <c r="C15" s="7">
        <v>120</v>
      </c>
      <c r="D15" s="8">
        <v>84</v>
      </c>
    </row>
    <row r="16" spans="1:4" x14ac:dyDescent="0.25">
      <c r="A16" s="9" t="s">
        <v>10</v>
      </c>
      <c r="B16" s="4">
        <f>+B14-B15</f>
        <v>945</v>
      </c>
      <c r="C16" s="4">
        <f t="shared" ref="C16:D16" si="3">+C14-C15</f>
        <v>1836</v>
      </c>
      <c r="D16" s="4">
        <f t="shared" si="3"/>
        <v>1656</v>
      </c>
    </row>
    <row r="17" spans="1:4" x14ac:dyDescent="0.25">
      <c r="A17" s="13" t="s">
        <v>11</v>
      </c>
      <c r="B17" s="7">
        <f>+B16*0.25</f>
        <v>236.25</v>
      </c>
      <c r="C17" s="7">
        <f t="shared" ref="C17:D17" si="4">+C16*0.25</f>
        <v>459</v>
      </c>
      <c r="D17" s="7">
        <f t="shared" si="4"/>
        <v>414</v>
      </c>
    </row>
    <row r="18" spans="1:4" x14ac:dyDescent="0.25">
      <c r="A18" s="14" t="s">
        <v>12</v>
      </c>
      <c r="B18" s="15">
        <f>+B16-B17</f>
        <v>708.75</v>
      </c>
      <c r="C18" s="15">
        <f t="shared" ref="C18:D18" si="5">+C16-C17</f>
        <v>1377</v>
      </c>
      <c r="D18" s="15">
        <f t="shared" si="5"/>
        <v>1242</v>
      </c>
    </row>
    <row r="19" spans="1:4" x14ac:dyDescent="0.25">
      <c r="A19" s="14" t="s">
        <v>24</v>
      </c>
      <c r="B19" s="37">
        <v>4</v>
      </c>
      <c r="C19" s="37">
        <v>5</v>
      </c>
      <c r="D19" s="37">
        <v>6</v>
      </c>
    </row>
  </sheetData>
  <mergeCells count="1"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8" sqref="F18"/>
    </sheetView>
  </sheetViews>
  <sheetFormatPr defaultRowHeight="15.75" x14ac:dyDescent="0.25"/>
  <cols>
    <col min="1" max="1" width="27.875" customWidth="1"/>
  </cols>
  <sheetData>
    <row r="1" spans="1:4" x14ac:dyDescent="0.25">
      <c r="A1" s="16" t="s">
        <v>17</v>
      </c>
    </row>
    <row r="3" spans="1:4" x14ac:dyDescent="0.25">
      <c r="A3" s="39" t="s">
        <v>0</v>
      </c>
      <c r="B3" s="39"/>
      <c r="C3" s="39"/>
      <c r="D3" s="39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15000</v>
      </c>
      <c r="C5" s="4">
        <v>16000</v>
      </c>
      <c r="D5" s="5">
        <v>17500</v>
      </c>
    </row>
    <row r="6" spans="1:4" x14ac:dyDescent="0.25">
      <c r="A6" s="6" t="s">
        <v>2</v>
      </c>
      <c r="B6" s="7">
        <v>8450</v>
      </c>
      <c r="C6" s="7">
        <v>9180</v>
      </c>
      <c r="D6" s="8">
        <v>10125</v>
      </c>
    </row>
    <row r="7" spans="1:4" x14ac:dyDescent="0.25">
      <c r="A7" s="9" t="s">
        <v>3</v>
      </c>
      <c r="B7" s="10">
        <f>+B5-B6</f>
        <v>6550</v>
      </c>
      <c r="C7" s="10">
        <f t="shared" ref="C7:D7" si="0">+C5-C6</f>
        <v>6820</v>
      </c>
      <c r="D7" s="10">
        <f t="shared" si="0"/>
        <v>7375</v>
      </c>
    </row>
    <row r="8" spans="1:4" x14ac:dyDescent="0.25">
      <c r="A8" s="11" t="s">
        <v>4</v>
      </c>
      <c r="B8" s="10">
        <v>1800</v>
      </c>
      <c r="C8" s="10">
        <v>2000</v>
      </c>
      <c r="D8" s="12">
        <v>2100</v>
      </c>
    </row>
    <row r="9" spans="1:4" x14ac:dyDescent="0.25">
      <c r="A9" s="13" t="s">
        <v>5</v>
      </c>
      <c r="B9" s="7">
        <v>2700</v>
      </c>
      <c r="C9" s="7">
        <v>3100</v>
      </c>
      <c r="D9" s="8">
        <v>3600</v>
      </c>
    </row>
    <row r="10" spans="1:4" x14ac:dyDescent="0.25">
      <c r="A10" s="9" t="s">
        <v>6</v>
      </c>
      <c r="B10" s="10">
        <f>+B7-B8-B9</f>
        <v>2050</v>
      </c>
      <c r="C10" s="10">
        <f t="shared" ref="C10:D10" si="1">+C7-C8-C9</f>
        <v>1720</v>
      </c>
      <c r="D10" s="10">
        <f t="shared" si="1"/>
        <v>1675</v>
      </c>
    </row>
    <row r="11" spans="1:4" x14ac:dyDescent="0.25">
      <c r="A11" s="6" t="s">
        <v>7</v>
      </c>
      <c r="B11" s="7">
        <v>600</v>
      </c>
      <c r="C11" s="7">
        <v>640</v>
      </c>
      <c r="D11" s="8">
        <v>680</v>
      </c>
    </row>
    <row r="12" spans="1:4" x14ac:dyDescent="0.25">
      <c r="A12" s="9" t="s">
        <v>15</v>
      </c>
      <c r="B12" s="10">
        <f>+B10-B11</f>
        <v>1450</v>
      </c>
      <c r="C12" s="10">
        <f t="shared" ref="C12:D12" si="2">+C10-C11</f>
        <v>1080</v>
      </c>
      <c r="D12" s="10">
        <f t="shared" si="2"/>
        <v>995</v>
      </c>
    </row>
    <row r="13" spans="1:4" x14ac:dyDescent="0.25">
      <c r="A13" s="6" t="s">
        <v>16</v>
      </c>
      <c r="B13" s="7">
        <v>150</v>
      </c>
      <c r="C13" s="7">
        <v>120</v>
      </c>
      <c r="D13" s="8">
        <v>115</v>
      </c>
    </row>
    <row r="14" spans="1:4" x14ac:dyDescent="0.25">
      <c r="A14" s="9" t="s">
        <v>10</v>
      </c>
      <c r="B14" s="4">
        <f>+B12-B13</f>
        <v>1300</v>
      </c>
      <c r="C14" s="4">
        <f t="shared" ref="C14:D14" si="3">+C12-C13</f>
        <v>960</v>
      </c>
      <c r="D14" s="4">
        <f t="shared" si="3"/>
        <v>880</v>
      </c>
    </row>
    <row r="15" spans="1:4" x14ac:dyDescent="0.25">
      <c r="A15" s="13" t="s">
        <v>11</v>
      </c>
      <c r="B15" s="7">
        <f>+B14*0.25</f>
        <v>325</v>
      </c>
      <c r="C15" s="7">
        <f t="shared" ref="C15:D15" si="4">+C14*0.25</f>
        <v>240</v>
      </c>
      <c r="D15" s="7">
        <f t="shared" si="4"/>
        <v>220</v>
      </c>
    </row>
    <row r="16" spans="1:4" x14ac:dyDescent="0.25">
      <c r="A16" s="14" t="s">
        <v>12</v>
      </c>
      <c r="B16" s="15">
        <f>+B14-B15</f>
        <v>975</v>
      </c>
      <c r="C16" s="15">
        <f t="shared" ref="C16:D16" si="5">+C14-C15</f>
        <v>720</v>
      </c>
      <c r="D16" s="15">
        <f t="shared" si="5"/>
        <v>660</v>
      </c>
    </row>
    <row r="17" spans="1:4" x14ac:dyDescent="0.25">
      <c r="A17" s="14" t="s">
        <v>24</v>
      </c>
      <c r="B17" s="37">
        <v>9</v>
      </c>
      <c r="C17" s="37">
        <v>9</v>
      </c>
      <c r="D17" s="37">
        <v>10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B16" sqref="B16"/>
    </sheetView>
  </sheetViews>
  <sheetFormatPr defaultRowHeight="15.75" x14ac:dyDescent="0.25"/>
  <cols>
    <col min="1" max="1" width="32.375" customWidth="1"/>
    <col min="5" max="5" width="2.75" customWidth="1"/>
  </cols>
  <sheetData>
    <row r="1" spans="1:4" x14ac:dyDescent="0.25">
      <c r="A1" s="17" t="s">
        <v>23</v>
      </c>
    </row>
    <row r="3" spans="1:4" ht="18" customHeight="1" x14ac:dyDescent="0.25">
      <c r="A3" s="40" t="s">
        <v>18</v>
      </c>
      <c r="B3" s="41"/>
      <c r="C3" s="41"/>
      <c r="D3" s="42"/>
    </row>
    <row r="4" spans="1:4" ht="18" customHeight="1" x14ac:dyDescent="0.25">
      <c r="A4" s="18"/>
      <c r="B4" s="38">
        <v>2008</v>
      </c>
      <c r="C4" s="38">
        <v>2009</v>
      </c>
      <c r="D4" s="38">
        <v>2010</v>
      </c>
    </row>
    <row r="5" spans="1:4" ht="18" customHeight="1" x14ac:dyDescent="0.25">
      <c r="A5" s="20" t="s">
        <v>1</v>
      </c>
      <c r="B5" s="4">
        <v>15000</v>
      </c>
      <c r="C5" s="4">
        <v>17000</v>
      </c>
      <c r="D5" s="5">
        <v>20000</v>
      </c>
    </row>
    <row r="6" spans="1:4" ht="18" customHeight="1" x14ac:dyDescent="0.25">
      <c r="A6" s="21" t="s">
        <v>2</v>
      </c>
      <c r="B6" s="7">
        <v>7600</v>
      </c>
      <c r="C6" s="7">
        <v>8900</v>
      </c>
      <c r="D6" s="8">
        <v>11000</v>
      </c>
    </row>
    <row r="7" spans="1:4" ht="18" customHeight="1" x14ac:dyDescent="0.25">
      <c r="A7" s="22" t="s">
        <v>3</v>
      </c>
      <c r="B7" s="10">
        <f>+B5-B6</f>
        <v>7400</v>
      </c>
      <c r="C7" s="10">
        <f>+C5-C6</f>
        <v>8100</v>
      </c>
      <c r="D7" s="10">
        <f>+D5-D6</f>
        <v>9000</v>
      </c>
    </row>
    <row r="8" spans="1:4" ht="18" customHeight="1" x14ac:dyDescent="0.25">
      <c r="A8" s="36" t="s">
        <v>4</v>
      </c>
      <c r="B8" s="10">
        <v>1900</v>
      </c>
      <c r="C8" s="10">
        <v>2080</v>
      </c>
      <c r="D8" s="12">
        <v>2280</v>
      </c>
    </row>
    <row r="9" spans="1:4" ht="18" customHeight="1" x14ac:dyDescent="0.25">
      <c r="A9" s="21" t="s">
        <v>5</v>
      </c>
      <c r="B9" s="7">
        <v>2850</v>
      </c>
      <c r="C9" s="7">
        <v>3120</v>
      </c>
      <c r="D9" s="8">
        <v>3720</v>
      </c>
    </row>
    <row r="10" spans="1:4" ht="18" customHeight="1" x14ac:dyDescent="0.25">
      <c r="A10" s="22" t="s">
        <v>6</v>
      </c>
      <c r="B10" s="10">
        <f>+B7-B8-B9</f>
        <v>2650</v>
      </c>
      <c r="C10" s="10">
        <f t="shared" ref="C10:D10" si="0">+C7-C8-C9</f>
        <v>2900</v>
      </c>
      <c r="D10" s="10">
        <f t="shared" si="0"/>
        <v>3000</v>
      </c>
    </row>
    <row r="11" spans="1:4" ht="18" customHeight="1" x14ac:dyDescent="0.25">
      <c r="A11" s="21" t="s">
        <v>7</v>
      </c>
      <c r="B11" s="7">
        <v>400</v>
      </c>
      <c r="C11" s="7">
        <v>600</v>
      </c>
      <c r="D11" s="8">
        <v>750</v>
      </c>
    </row>
    <row r="12" spans="1:4" ht="18" customHeight="1" x14ac:dyDescent="0.25">
      <c r="A12" s="22" t="s">
        <v>8</v>
      </c>
      <c r="B12" s="10">
        <f>+B10-B11</f>
        <v>2250</v>
      </c>
      <c r="C12" s="10">
        <f>+C10-C11</f>
        <v>2300</v>
      </c>
      <c r="D12" s="10">
        <f>+D10-D11</f>
        <v>2250</v>
      </c>
    </row>
    <row r="13" spans="1:4" ht="18" customHeight="1" x14ac:dyDescent="0.25">
      <c r="A13" s="21" t="s">
        <v>9</v>
      </c>
      <c r="B13" s="7">
        <v>240</v>
      </c>
      <c r="C13" s="7">
        <v>260</v>
      </c>
      <c r="D13" s="8">
        <v>270</v>
      </c>
    </row>
    <row r="14" spans="1:4" ht="18" customHeight="1" x14ac:dyDescent="0.25">
      <c r="A14" s="22" t="s">
        <v>10</v>
      </c>
      <c r="B14" s="10">
        <f>+B12-B13</f>
        <v>2010</v>
      </c>
      <c r="C14" s="10">
        <f>+C12-C13</f>
        <v>2040</v>
      </c>
      <c r="D14" s="10">
        <f>+D12-D13</f>
        <v>1980</v>
      </c>
    </row>
    <row r="15" spans="1:4" ht="18" customHeight="1" x14ac:dyDescent="0.25">
      <c r="A15" s="21" t="s">
        <v>11</v>
      </c>
      <c r="B15" s="7">
        <v>503</v>
      </c>
      <c r="C15" s="7">
        <v>510</v>
      </c>
      <c r="D15" s="8">
        <v>495</v>
      </c>
    </row>
    <row r="16" spans="1:4" ht="18" customHeight="1" x14ac:dyDescent="0.25">
      <c r="A16" s="23" t="s">
        <v>25</v>
      </c>
      <c r="B16" s="7">
        <f>+B14-B15</f>
        <v>1507</v>
      </c>
      <c r="C16" s="7">
        <f>+C14-C15</f>
        <v>1530</v>
      </c>
      <c r="D16" s="7">
        <f>+D14-D15</f>
        <v>1485</v>
      </c>
    </row>
    <row r="18" spans="1:5" x14ac:dyDescent="0.25">
      <c r="A18" s="24" t="s">
        <v>19</v>
      </c>
      <c r="B18" s="19">
        <v>2008</v>
      </c>
      <c r="C18" s="19">
        <v>2009</v>
      </c>
      <c r="D18" s="19">
        <v>2010</v>
      </c>
    </row>
    <row r="19" spans="1:5" x14ac:dyDescent="0.25">
      <c r="A19" s="20" t="s">
        <v>20</v>
      </c>
      <c r="B19" s="4">
        <v>20000</v>
      </c>
      <c r="C19" s="4">
        <v>22000</v>
      </c>
      <c r="D19" s="5">
        <v>25500</v>
      </c>
    </row>
    <row r="20" spans="1:5" x14ac:dyDescent="0.25">
      <c r="A20" s="21" t="s">
        <v>21</v>
      </c>
      <c r="B20" s="7">
        <v>5000</v>
      </c>
      <c r="C20" s="7">
        <v>6000</v>
      </c>
      <c r="D20" s="8">
        <v>8500</v>
      </c>
    </row>
    <row r="21" spans="1:5" x14ac:dyDescent="0.25">
      <c r="A21" s="23" t="s">
        <v>22</v>
      </c>
      <c r="B21" s="7">
        <f>+B19-B20</f>
        <v>15000</v>
      </c>
      <c r="C21" s="7">
        <f>+C19-C20</f>
        <v>16000</v>
      </c>
      <c r="D21" s="7">
        <f>+D19-D20</f>
        <v>17000</v>
      </c>
    </row>
    <row r="23" spans="1:5" ht="18" customHeight="1" x14ac:dyDescent="0.25">
      <c r="A23" s="26"/>
      <c r="B23" s="26"/>
    </row>
    <row r="24" spans="1:5" ht="18" customHeight="1" x14ac:dyDescent="0.25">
      <c r="A24" s="26"/>
      <c r="B24" s="26"/>
    </row>
    <row r="25" spans="1:5" ht="18" customHeight="1" x14ac:dyDescent="0.25">
      <c r="A25" s="26"/>
      <c r="B25" s="26"/>
    </row>
    <row r="26" spans="1:5" ht="18" customHeight="1" x14ac:dyDescent="0.25">
      <c r="A26" s="26"/>
      <c r="B26" s="26"/>
    </row>
    <row r="27" spans="1:5" ht="18" customHeight="1" x14ac:dyDescent="0.25">
      <c r="A27" s="26"/>
      <c r="B27" s="26"/>
    </row>
    <row r="28" spans="1:5" ht="18" customHeight="1" x14ac:dyDescent="0.25">
      <c r="A28" s="26"/>
      <c r="B28" s="26"/>
    </row>
    <row r="29" spans="1:5" ht="18" customHeight="1" x14ac:dyDescent="0.25">
      <c r="A29" s="26"/>
      <c r="B29" s="26"/>
    </row>
    <row r="30" spans="1:5" ht="18" customHeight="1" x14ac:dyDescent="0.25">
      <c r="A30" s="26"/>
      <c r="B30" s="26"/>
    </row>
    <row r="31" spans="1:5" x14ac:dyDescent="0.25">
      <c r="A31" s="30"/>
      <c r="B31" s="32"/>
      <c r="C31" s="32"/>
      <c r="D31" s="32"/>
      <c r="E31" s="26"/>
    </row>
    <row r="32" spans="1:5" x14ac:dyDescent="0.25">
      <c r="A32" s="33"/>
      <c r="B32" s="29"/>
      <c r="C32" s="29"/>
      <c r="D32" s="29"/>
      <c r="E32" s="26"/>
    </row>
    <row r="33" spans="1:5" x14ac:dyDescent="0.25">
      <c r="A33" s="26"/>
      <c r="B33" s="26"/>
      <c r="C33" s="26"/>
      <c r="D33" s="26"/>
      <c r="E33" s="26"/>
    </row>
    <row r="34" spans="1:5" x14ac:dyDescent="0.25">
      <c r="A34" s="25"/>
      <c r="B34" s="26"/>
      <c r="C34" s="26"/>
      <c r="D34" s="26"/>
      <c r="E34" s="26"/>
    </row>
    <row r="35" spans="1:5" x14ac:dyDescent="0.25">
      <c r="A35" s="26"/>
      <c r="B35" s="26"/>
      <c r="C35" s="26"/>
      <c r="D35" s="26"/>
      <c r="E35" s="26"/>
    </row>
    <row r="36" spans="1:5" x14ac:dyDescent="0.25">
      <c r="A36" s="27"/>
      <c r="B36" s="28"/>
      <c r="C36" s="28"/>
      <c r="D36" s="28"/>
      <c r="E36" s="26"/>
    </row>
    <row r="37" spans="1:5" x14ac:dyDescent="0.25">
      <c r="A37" s="26"/>
      <c r="B37" s="29"/>
      <c r="C37" s="29"/>
      <c r="D37" s="29"/>
      <c r="E37" s="26"/>
    </row>
    <row r="38" spans="1:5" x14ac:dyDescent="0.25">
      <c r="A38" s="26"/>
      <c r="B38" s="29"/>
      <c r="C38" s="29"/>
      <c r="D38" s="29"/>
      <c r="E38" s="26"/>
    </row>
    <row r="39" spans="1:5" x14ac:dyDescent="0.25">
      <c r="A39" s="26"/>
      <c r="B39" s="31"/>
      <c r="C39" s="31"/>
      <c r="D39" s="31"/>
      <c r="E39" s="26"/>
    </row>
    <row r="40" spans="1:5" x14ac:dyDescent="0.25">
      <c r="A40" s="27"/>
      <c r="B40" s="34"/>
      <c r="C40" s="34"/>
      <c r="D40" s="34"/>
      <c r="E40" s="26"/>
    </row>
    <row r="41" spans="1:5" x14ac:dyDescent="0.25">
      <c r="A41" s="26"/>
      <c r="B41" s="34"/>
      <c r="C41" s="35"/>
      <c r="D41" s="35"/>
      <c r="E41" s="26"/>
    </row>
    <row r="42" spans="1:5" x14ac:dyDescent="0.25">
      <c r="A42" s="26"/>
      <c r="B42" s="34"/>
      <c r="C42" s="35"/>
      <c r="D42" s="35"/>
      <c r="E42" s="26"/>
    </row>
    <row r="43" spans="1:5" x14ac:dyDescent="0.25">
      <c r="A43" s="26"/>
      <c r="B43" s="34"/>
      <c r="C43" s="35"/>
      <c r="D43" s="35"/>
      <c r="E43" s="26"/>
    </row>
    <row r="44" spans="1:5" x14ac:dyDescent="0.25">
      <c r="A44" s="26"/>
      <c r="B44" s="34"/>
      <c r="C44" s="35"/>
      <c r="D44" s="35"/>
      <c r="E44" s="26"/>
    </row>
    <row r="45" spans="1:5" x14ac:dyDescent="0.25">
      <c r="A45" s="30"/>
      <c r="B45" s="34"/>
      <c r="C45" s="35"/>
      <c r="D45" s="35"/>
      <c r="E45" s="26"/>
    </row>
    <row r="46" spans="1:5" x14ac:dyDescent="0.25">
      <c r="A46" s="30"/>
      <c r="B46" s="34"/>
      <c r="C46" s="35"/>
      <c r="D46" s="35"/>
      <c r="E46" s="26"/>
    </row>
    <row r="47" spans="1:5" x14ac:dyDescent="0.25">
      <c r="A47" s="26"/>
      <c r="B47" s="26"/>
      <c r="C47" s="26"/>
      <c r="D47" s="26"/>
      <c r="E47" s="26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 17.1</vt:lpstr>
      <vt:lpstr>Opgave 17.2</vt:lpstr>
      <vt:lpstr>Opgave 17.6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2010-01-20T17:49:52Z</dcterms:created>
  <dcterms:modified xsi:type="dcterms:W3CDTF">2016-11-01T13:48:06Z</dcterms:modified>
</cp:coreProperties>
</file>