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\Google Drev\Trojka_Bogprojekter\Bogprojekt Trojka\Vejledende Løsning VØA\Til Peter på forlaget VØ\Kapitel 10-14\Arb.mappe 10-14\"/>
    </mc:Choice>
  </mc:AlternateContent>
  <bookViews>
    <workbookView xWindow="0" yWindow="0" windowWidth="24000" windowHeight="9000"/>
  </bookViews>
  <sheets>
    <sheet name="11.1" sheetId="7" r:id="rId1"/>
    <sheet name="11.2" sheetId="6" r:id="rId2"/>
    <sheet name="11.3" sheetId="8" r:id="rId3"/>
    <sheet name="11.4" sheetId="9" r:id="rId4"/>
    <sheet name="11.5" sheetId="10" r:id="rId5"/>
    <sheet name="11.6" sheetId="1" r:id="rId6"/>
    <sheet name="11.7" sheetId="2" r:id="rId7"/>
    <sheet name="11.8" sheetId="3" r:id="rId8"/>
    <sheet name="11.9" sheetId="4" r:id="rId9"/>
  </sheets>
  <calcPr calcId="162913"/>
</workbook>
</file>

<file path=xl/calcChain.xml><?xml version="1.0" encoding="utf-8"?>
<calcChain xmlns="http://schemas.openxmlformats.org/spreadsheetml/2006/main">
  <c r="B13" i="10" l="1"/>
  <c r="C13" i="10"/>
  <c r="D13" i="10"/>
  <c r="C7" i="10"/>
  <c r="D7" i="10"/>
  <c r="B7" i="10"/>
  <c r="C13" i="9"/>
  <c r="B13" i="9"/>
  <c r="C7" i="9"/>
  <c r="B7" i="9"/>
  <c r="D7" i="8"/>
  <c r="D10" i="8" s="1"/>
  <c r="D12" i="8" s="1"/>
  <c r="D14" i="8" s="1"/>
  <c r="C7" i="8"/>
  <c r="C10" i="8" s="1"/>
  <c r="C12" i="8" s="1"/>
  <c r="C14" i="8" s="1"/>
  <c r="B7" i="8"/>
  <c r="B10" i="8" s="1"/>
  <c r="B12" i="8" s="1"/>
  <c r="B14" i="8" s="1"/>
  <c r="B20" i="7" l="1"/>
  <c r="C20" i="7"/>
  <c r="D20" i="7"/>
  <c r="B10" i="7"/>
  <c r="B12" i="7" s="1"/>
  <c r="B14" i="7" s="1"/>
  <c r="B7" i="7"/>
  <c r="C7" i="7"/>
  <c r="C10" i="7" s="1"/>
  <c r="C12" i="7" s="1"/>
  <c r="C14" i="7" s="1"/>
  <c r="D7" i="7"/>
  <c r="D10" i="7" s="1"/>
  <c r="D12" i="7" s="1"/>
  <c r="D14" i="7" s="1"/>
  <c r="C20" i="6"/>
  <c r="B20" i="6"/>
  <c r="D20" i="6"/>
  <c r="C7" i="6"/>
  <c r="C10" i="6" s="1"/>
  <c r="C12" i="6" s="1"/>
  <c r="C14" i="6" s="1"/>
  <c r="B7" i="6"/>
  <c r="B10" i="6" s="1"/>
  <c r="B12" i="6" s="1"/>
  <c r="B14" i="6" s="1"/>
  <c r="D7" i="6"/>
  <c r="D10" i="6" s="1"/>
  <c r="D12" i="6" s="1"/>
  <c r="D14" i="6" s="1"/>
</calcChain>
</file>

<file path=xl/sharedStrings.xml><?xml version="1.0" encoding="utf-8"?>
<sst xmlns="http://schemas.openxmlformats.org/spreadsheetml/2006/main" count="149" uniqueCount="38">
  <si>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</si>
  <si>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</si>
  <si>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</si>
  <si>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</si>
  <si>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</si>
  <si>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</si>
  <si>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</si>
  <si>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finansielle poster (resultat af primær drift)</t>
  </si>
  <si>
    <t>Resultat før skat</t>
  </si>
  <si>
    <t>Anlægsaktiver</t>
  </si>
  <si>
    <t>Omsætningsaktiver</t>
  </si>
  <si>
    <t>Aktiver i alt</t>
  </si>
  <si>
    <t>Egenkapital</t>
  </si>
  <si>
    <t>Gældsforpligtelser</t>
  </si>
  <si>
    <t>Passiver i alt</t>
  </si>
  <si>
    <t>BERRY ApS</t>
  </si>
  <si>
    <t>DAXA A/S</t>
  </si>
  <si>
    <t>- Skat af årets resultat</t>
  </si>
  <si>
    <t>Resultat</t>
  </si>
  <si>
    <t>Opgave 11.9</t>
  </si>
  <si>
    <t>Opgave 11.8</t>
  </si>
  <si>
    <t>Opgave 11.7</t>
  </si>
  <si>
    <t>Opgave 11.6</t>
  </si>
  <si>
    <t>Resultatopgørelser i kr. 1.000</t>
  </si>
  <si>
    <t>- Finansielle omkostninger</t>
  </si>
  <si>
    <t>Opgave 11.1</t>
  </si>
  <si>
    <t>Opgave 11.2</t>
  </si>
  <si>
    <t>Opgave 11.3</t>
  </si>
  <si>
    <t>Opgave 11.4</t>
  </si>
  <si>
    <t>Uddrag af resultatopgørelser i kr.</t>
  </si>
  <si>
    <t>Helsingør</t>
  </si>
  <si>
    <t>Kolding</t>
  </si>
  <si>
    <t>Opgave 11.5</t>
  </si>
  <si>
    <t>Uddrag af resultatopgørelser i kr. 1.000</t>
  </si>
  <si>
    <t>Uddrag af  balancen i kr. 1.000</t>
  </si>
  <si>
    <t xml:space="preserve"> balancen i kr. 1.000</t>
  </si>
  <si>
    <t>Uddrag af  balancen i kr.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</si>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</sst>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 indent="1"/>
    </xf>
    <xf numFmtId="3" fontId="3" fillId="0" borderId="4" xfId="0" applyNumberFormat="1" applyFont="1" applyBorder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0" fontId="3" fillId="0" borderId="2" xfId="0" applyFont="1" applyBorder="1"/>
    <xf numFmtId="3" fontId="3" fillId="0" borderId="3" xfId="0" applyNumberFormat="1" applyFont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0" fontId="2" fillId="2" borderId="1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3" fillId="0" borderId="4" xfId="0" applyFont="1" applyBorder="1"/>
    <xf numFmtId="0" fontId="3" fillId="0" borderId="6" xfId="0" applyFon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7" xfId="0" applyFont="1" applyBorder="1"/>
    <xf numFmtId="0" fontId="3" fillId="0" borderId="8" xfId="0" quotePrefix="1" applyFont="1" applyBorder="1"/>
    <xf numFmtId="0" fontId="3" fillId="0" borderId="9" xfId="0" quotePrefix="1" applyFont="1" applyBorder="1"/>
    <xf numFmtId="0" fontId="3" fillId="0" borderId="8" xfId="0" applyFont="1" applyBorder="1"/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0" fontId="2" fillId="2" borderId="1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1"/>
    </xf>
    <xf numFmtId="0" fontId="3" fillId="0" borderId="0" xfId="0" applyFont="1" applyFill="1" applyBorder="1"/>
    <xf numFmtId="0" fontId="3" fillId="0" borderId="2" xfId="0" applyFont="1" applyFill="1" applyBorder="1"/>
    <xf numFmtId="0" fontId="2" fillId="2" borderId="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3" fontId="3" fillId="0" borderId="11" xfId="0" applyNumberFormat="1" applyFont="1" applyBorder="1" applyAlignment="1">
      <alignment horizontal="right" indent="1"/>
    </xf>
    <xf numFmtId="0" fontId="3" fillId="2" borderId="4" xfId="0" applyFont="1" applyFill="1" applyBorder="1"/>
    <xf numFmtId="0" fontId="3" fillId="0" borderId="9" xfId="0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25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25">
        <v>2017</v>
      </c>
      <c r="C4" s="25">
        <v>2016</v>
      </c>
      <c r="D4" s="25">
        <v>2015</v>
      </c>
    </row>
    <row r="5" spans="1:4" x14ac:dyDescent="0.25">
      <c r="A5" s="20" t="s">
        <v>0</v>
      </c>
      <c r="B5" s="5">
        <v>19400</v>
      </c>
      <c r="C5" s="21">
        <v>17600</v>
      </c>
      <c r="D5" s="5">
        <v>16000</v>
      </c>
    </row>
    <row r="6" spans="1:4" x14ac:dyDescent="0.25">
      <c r="A6" s="19" t="s">
        <v>1</v>
      </c>
      <c r="B6" s="24">
        <v>10980</v>
      </c>
      <c r="C6" s="22">
        <v>9824</v>
      </c>
      <c r="D6" s="24">
        <v>8800</v>
      </c>
    </row>
    <row r="7" spans="1:4" x14ac:dyDescent="0.25">
      <c r="A7" s="17" t="s">
        <v>2</v>
      </c>
      <c r="B7" s="7">
        <f t="shared" ref="B7" si="0">B5-B6</f>
        <v>8420</v>
      </c>
      <c r="C7" s="21">
        <f>C5-C6</f>
        <v>7776</v>
      </c>
      <c r="D7" s="7">
        <f>D5-D6</f>
        <v>7200</v>
      </c>
    </row>
    <row r="8" spans="1:4" x14ac:dyDescent="0.25">
      <c r="A8" s="18" t="s">
        <v>3</v>
      </c>
      <c r="B8" s="7">
        <v>1720</v>
      </c>
      <c r="C8" s="21">
        <v>1705</v>
      </c>
      <c r="D8" s="7">
        <v>1680</v>
      </c>
    </row>
    <row r="9" spans="1:4" x14ac:dyDescent="0.25">
      <c r="A9" s="19" t="s">
        <v>4</v>
      </c>
      <c r="B9" s="24">
        <v>4454</v>
      </c>
      <c r="C9" s="22">
        <v>4175</v>
      </c>
      <c r="D9" s="24">
        <v>3920</v>
      </c>
    </row>
    <row r="10" spans="1:4" x14ac:dyDescent="0.25">
      <c r="A10" s="20" t="s">
        <v>5</v>
      </c>
      <c r="B10" s="7">
        <f>B7-B8-B9</f>
        <v>2246</v>
      </c>
      <c r="C10" s="21">
        <f t="shared" ref="C10" si="1">C7-C8-C9</f>
        <v>1896</v>
      </c>
      <c r="D10" s="7">
        <f>D7-D8-D9</f>
        <v>1600</v>
      </c>
    </row>
    <row r="11" spans="1:4" x14ac:dyDescent="0.25">
      <c r="A11" s="19" t="s">
        <v>6</v>
      </c>
      <c r="B11" s="24">
        <v>500</v>
      </c>
      <c r="C11" s="22">
        <v>400</v>
      </c>
      <c r="D11" s="24">
        <v>400</v>
      </c>
    </row>
    <row r="12" spans="1:4" x14ac:dyDescent="0.25">
      <c r="A12" s="20" t="s">
        <v>7</v>
      </c>
      <c r="B12" s="7">
        <f>B10-B11</f>
        <v>1746</v>
      </c>
      <c r="C12" s="21">
        <f t="shared" ref="C12" si="2">C10-C11</f>
        <v>1496</v>
      </c>
      <c r="D12" s="7">
        <f>D10-D11</f>
        <v>1200</v>
      </c>
    </row>
    <row r="13" spans="1:4" x14ac:dyDescent="0.25">
      <c r="A13" s="19" t="s">
        <v>24</v>
      </c>
      <c r="B13" s="24">
        <v>302</v>
      </c>
      <c r="C13" s="22">
        <v>296</v>
      </c>
      <c r="D13" s="24">
        <v>300</v>
      </c>
    </row>
    <row r="14" spans="1:4" x14ac:dyDescent="0.25">
      <c r="A14" s="8" t="s">
        <v>8</v>
      </c>
      <c r="B14" s="4">
        <f>B12-B13</f>
        <v>1444</v>
      </c>
      <c r="C14" s="23">
        <f t="shared" ref="C14" si="3">C12-C13</f>
        <v>1200</v>
      </c>
      <c r="D14" s="4">
        <f>D12-D13</f>
        <v>900</v>
      </c>
    </row>
    <row r="16" spans="1:4" x14ac:dyDescent="0.25">
      <c r="A16" s="35" t="s">
        <v>34</v>
      </c>
      <c r="B16" s="35"/>
      <c r="C16" s="35"/>
      <c r="D16" s="35"/>
    </row>
    <row r="17" spans="1:4" x14ac:dyDescent="0.25">
      <c r="A17" s="2"/>
      <c r="B17" s="25">
        <v>2017</v>
      </c>
      <c r="C17" s="25">
        <v>2016</v>
      </c>
      <c r="D17" s="25">
        <v>2015</v>
      </c>
    </row>
    <row r="18" spans="1:4" x14ac:dyDescent="0.25">
      <c r="A18" s="13" t="s">
        <v>9</v>
      </c>
      <c r="B18" s="5">
        <v>3500</v>
      </c>
      <c r="C18" s="6">
        <v>3000</v>
      </c>
      <c r="D18" s="5">
        <v>3200</v>
      </c>
    </row>
    <row r="19" spans="1:4" x14ac:dyDescent="0.25">
      <c r="A19" s="14" t="s">
        <v>10</v>
      </c>
      <c r="B19" s="7">
        <v>6200</v>
      </c>
      <c r="C19" s="6">
        <v>5800</v>
      </c>
      <c r="D19" s="7">
        <v>4800</v>
      </c>
    </row>
    <row r="20" spans="1:4" x14ac:dyDescent="0.25">
      <c r="A20" s="8" t="s">
        <v>11</v>
      </c>
      <c r="B20" s="4">
        <f>SUM(B18:B19)</f>
        <v>9700</v>
      </c>
      <c r="C20" s="4">
        <f t="shared" ref="C20" si="4">SUM(C18:C19)</f>
        <v>8800</v>
      </c>
      <c r="D20" s="4">
        <f>SUM(D18:D19)</f>
        <v>8000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20:D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26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25">
        <v>2017</v>
      </c>
      <c r="C4" s="25">
        <v>2016</v>
      </c>
      <c r="D4" s="25">
        <v>2015</v>
      </c>
    </row>
    <row r="5" spans="1:4" x14ac:dyDescent="0.25">
      <c r="A5" s="20" t="s">
        <v>0</v>
      </c>
      <c r="B5" s="5">
        <v>15300</v>
      </c>
      <c r="C5" s="21">
        <v>14850</v>
      </c>
      <c r="D5" s="5">
        <v>14200</v>
      </c>
    </row>
    <row r="6" spans="1:4" x14ac:dyDescent="0.25">
      <c r="A6" s="19" t="s">
        <v>1</v>
      </c>
      <c r="B6" s="24">
        <v>7344</v>
      </c>
      <c r="C6" s="22">
        <v>7037</v>
      </c>
      <c r="D6" s="24">
        <v>6816</v>
      </c>
    </row>
    <row r="7" spans="1:4" x14ac:dyDescent="0.25">
      <c r="A7" s="17" t="s">
        <v>2</v>
      </c>
      <c r="B7" s="7">
        <f t="shared" ref="B7" si="0">B5-B6</f>
        <v>7956</v>
      </c>
      <c r="C7" s="21">
        <f>C5-C6</f>
        <v>7813</v>
      </c>
      <c r="D7" s="7">
        <f>D5-D6</f>
        <v>7384</v>
      </c>
    </row>
    <row r="8" spans="1:4" x14ac:dyDescent="0.25">
      <c r="A8" s="18" t="s">
        <v>3</v>
      </c>
      <c r="B8" s="7">
        <v>2724</v>
      </c>
      <c r="C8" s="21">
        <v>2521</v>
      </c>
      <c r="D8" s="7">
        <v>2424</v>
      </c>
    </row>
    <row r="9" spans="1:4" x14ac:dyDescent="0.25">
      <c r="A9" s="19" t="s">
        <v>4</v>
      </c>
      <c r="B9" s="24">
        <v>3548</v>
      </c>
      <c r="C9" s="22">
        <v>3337</v>
      </c>
      <c r="D9" s="24">
        <v>3240</v>
      </c>
    </row>
    <row r="10" spans="1:4" x14ac:dyDescent="0.25">
      <c r="A10" s="20" t="s">
        <v>5</v>
      </c>
      <c r="B10" s="7">
        <f>B7-B8-B9</f>
        <v>1684</v>
      </c>
      <c r="C10" s="21">
        <f t="shared" ref="C10" si="1">C7-C8-C9</f>
        <v>1955</v>
      </c>
      <c r="D10" s="7">
        <f>D7-D8-D9</f>
        <v>1720</v>
      </c>
    </row>
    <row r="11" spans="1:4" x14ac:dyDescent="0.25">
      <c r="A11" s="19" t="s">
        <v>6</v>
      </c>
      <c r="B11" s="24">
        <v>460</v>
      </c>
      <c r="C11" s="22">
        <v>470</v>
      </c>
      <c r="D11" s="24">
        <v>300</v>
      </c>
    </row>
    <row r="12" spans="1:4" x14ac:dyDescent="0.25">
      <c r="A12" s="20" t="s">
        <v>7</v>
      </c>
      <c r="B12" s="7">
        <f>B10-B11</f>
        <v>1224</v>
      </c>
      <c r="C12" s="21">
        <f t="shared" ref="C12" si="2">C10-C11</f>
        <v>1485</v>
      </c>
      <c r="D12" s="7">
        <f>D10-D11</f>
        <v>1420</v>
      </c>
    </row>
    <row r="13" spans="1:4" x14ac:dyDescent="0.25">
      <c r="A13" s="19" t="s">
        <v>24</v>
      </c>
      <c r="B13" s="24">
        <v>264</v>
      </c>
      <c r="C13" s="22">
        <v>265</v>
      </c>
      <c r="D13" s="24">
        <v>220</v>
      </c>
    </row>
    <row r="14" spans="1:4" x14ac:dyDescent="0.25">
      <c r="A14" s="8" t="s">
        <v>8</v>
      </c>
      <c r="B14" s="4">
        <f>B12-B13</f>
        <v>960</v>
      </c>
      <c r="C14" s="23">
        <f t="shared" ref="C14" si="3">C12-C13</f>
        <v>1220</v>
      </c>
      <c r="D14" s="4">
        <f>D12-D13</f>
        <v>1200</v>
      </c>
    </row>
    <row r="16" spans="1:4" x14ac:dyDescent="0.25">
      <c r="A16" s="35" t="s">
        <v>34</v>
      </c>
      <c r="B16" s="35"/>
      <c r="C16" s="35"/>
      <c r="D16" s="35"/>
    </row>
    <row r="17" spans="1:4" x14ac:dyDescent="0.25">
      <c r="A17" s="2"/>
      <c r="B17" s="25">
        <v>2017</v>
      </c>
      <c r="C17" s="25">
        <v>2016</v>
      </c>
      <c r="D17" s="25">
        <v>2015</v>
      </c>
    </row>
    <row r="18" spans="1:4" x14ac:dyDescent="0.25">
      <c r="A18" s="13" t="s">
        <v>9</v>
      </c>
      <c r="B18" s="5">
        <v>4600</v>
      </c>
      <c r="C18" s="6">
        <v>4700</v>
      </c>
      <c r="D18" s="5">
        <v>3000</v>
      </c>
    </row>
    <row r="19" spans="1:4" x14ac:dyDescent="0.25">
      <c r="A19" s="14" t="s">
        <v>10</v>
      </c>
      <c r="B19" s="7">
        <v>5600</v>
      </c>
      <c r="C19" s="6">
        <v>5200</v>
      </c>
      <c r="D19" s="7">
        <v>4100</v>
      </c>
    </row>
    <row r="20" spans="1:4" x14ac:dyDescent="0.25">
      <c r="A20" s="8" t="s">
        <v>11</v>
      </c>
      <c r="B20" s="4">
        <f>SUM(B18:B19)</f>
        <v>10200</v>
      </c>
      <c r="C20" s="4">
        <f t="shared" ref="C20" si="4">SUM(C18:C19)</f>
        <v>9900</v>
      </c>
      <c r="D20" s="4">
        <f>SUM(D18:D19)</f>
        <v>7100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20:D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27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30">
        <v>2017</v>
      </c>
      <c r="C4" s="30">
        <v>2016</v>
      </c>
      <c r="D4" s="30">
        <v>2015</v>
      </c>
    </row>
    <row r="5" spans="1:4" x14ac:dyDescent="0.25">
      <c r="A5" s="20" t="s">
        <v>0</v>
      </c>
      <c r="B5" s="5">
        <v>14400</v>
      </c>
      <c r="C5" s="21">
        <v>12000</v>
      </c>
      <c r="D5" s="5">
        <v>9600</v>
      </c>
    </row>
    <row r="6" spans="1:4" x14ac:dyDescent="0.25">
      <c r="A6" s="19" t="s">
        <v>1</v>
      </c>
      <c r="B6" s="24">
        <v>8064</v>
      </c>
      <c r="C6" s="22">
        <v>6480</v>
      </c>
      <c r="D6" s="24">
        <v>4992</v>
      </c>
    </row>
    <row r="7" spans="1:4" x14ac:dyDescent="0.25">
      <c r="A7" s="17" t="s">
        <v>2</v>
      </c>
      <c r="B7" s="7">
        <f t="shared" ref="B7" si="0">B5-B6</f>
        <v>6336</v>
      </c>
      <c r="C7" s="21">
        <f>C5-C6</f>
        <v>5520</v>
      </c>
      <c r="D7" s="7">
        <f>D5-D6</f>
        <v>4608</v>
      </c>
    </row>
    <row r="8" spans="1:4" x14ac:dyDescent="0.25">
      <c r="A8" s="18" t="s">
        <v>3</v>
      </c>
      <c r="B8" s="7">
        <v>1340</v>
      </c>
      <c r="C8" s="21">
        <v>1220</v>
      </c>
      <c r="D8" s="7">
        <v>1200</v>
      </c>
    </row>
    <row r="9" spans="1:4" x14ac:dyDescent="0.25">
      <c r="A9" s="19" t="s">
        <v>4</v>
      </c>
      <c r="B9" s="24">
        <v>2556</v>
      </c>
      <c r="C9" s="22">
        <v>2100</v>
      </c>
      <c r="D9" s="24">
        <v>1600</v>
      </c>
    </row>
    <row r="10" spans="1:4" x14ac:dyDescent="0.25">
      <c r="A10" s="20" t="s">
        <v>5</v>
      </c>
      <c r="B10" s="7">
        <f>B7-B8-B9</f>
        <v>2440</v>
      </c>
      <c r="C10" s="21">
        <f t="shared" ref="C10" si="1">C7-C8-C9</f>
        <v>2200</v>
      </c>
      <c r="D10" s="7">
        <f>D7-D8-D9</f>
        <v>1808</v>
      </c>
    </row>
    <row r="11" spans="1:4" x14ac:dyDescent="0.25">
      <c r="A11" s="19" t="s">
        <v>6</v>
      </c>
      <c r="B11" s="24">
        <v>1000</v>
      </c>
      <c r="C11" s="22">
        <v>1000</v>
      </c>
      <c r="D11" s="24">
        <v>700</v>
      </c>
    </row>
    <row r="12" spans="1:4" x14ac:dyDescent="0.25">
      <c r="A12" s="20" t="s">
        <v>7</v>
      </c>
      <c r="B12" s="7">
        <f>B10-B11</f>
        <v>1440</v>
      </c>
      <c r="C12" s="21">
        <f t="shared" ref="C12" si="2">C10-C11</f>
        <v>1200</v>
      </c>
      <c r="D12" s="7">
        <f>D10-D11</f>
        <v>1108</v>
      </c>
    </row>
    <row r="13" spans="1:4" x14ac:dyDescent="0.25">
      <c r="A13" s="19" t="s">
        <v>24</v>
      </c>
      <c r="B13" s="24">
        <v>240</v>
      </c>
      <c r="C13" s="22">
        <v>350</v>
      </c>
      <c r="D13" s="24">
        <v>288</v>
      </c>
    </row>
    <row r="14" spans="1:4" x14ac:dyDescent="0.25">
      <c r="A14" s="8" t="s">
        <v>8</v>
      </c>
      <c r="B14" s="4">
        <f>B12-B13</f>
        <v>1200</v>
      </c>
      <c r="C14" s="23">
        <f t="shared" ref="C14" si="3">C12-C13</f>
        <v>850</v>
      </c>
      <c r="D14" s="4">
        <f>D12-D13</f>
        <v>820</v>
      </c>
    </row>
    <row r="16" spans="1:4" x14ac:dyDescent="0.25">
      <c r="A16" s="35" t="s">
        <v>34</v>
      </c>
      <c r="B16" s="35"/>
      <c r="C16" s="35"/>
      <c r="D16" s="35"/>
    </row>
    <row r="17" spans="1:4" x14ac:dyDescent="0.25">
      <c r="A17" s="2"/>
      <c r="B17" s="30">
        <v>2017</v>
      </c>
      <c r="C17" s="30">
        <v>2016</v>
      </c>
      <c r="D17" s="30">
        <v>2015</v>
      </c>
    </row>
    <row r="18" spans="1:4" x14ac:dyDescent="0.25">
      <c r="A18" s="8" t="s">
        <v>11</v>
      </c>
      <c r="B18" s="4">
        <v>9600</v>
      </c>
      <c r="C18" s="4">
        <v>10000</v>
      </c>
      <c r="D18" s="4">
        <v>8000</v>
      </c>
    </row>
    <row r="23" spans="1:4" x14ac:dyDescent="0.25">
      <c r="A23" s="36" t="s">
        <v>37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/>
  </sheetViews>
  <sheetFormatPr defaultRowHeight="15" x14ac:dyDescent="0.25"/>
  <cols>
    <col min="1" max="1" width="44.25" style="1" bestFit="1" customWidth="1"/>
    <col min="2" max="3" width="11.625" style="1" customWidth="1"/>
    <col min="4" max="16384" width="9" style="1"/>
  </cols>
  <sheetData>
    <row r="1" spans="1:3" ht="15.75" x14ac:dyDescent="0.25">
      <c r="A1" s="16" t="s">
        <v>28</v>
      </c>
    </row>
    <row r="3" spans="1:3" x14ac:dyDescent="0.25">
      <c r="A3" s="35" t="s">
        <v>29</v>
      </c>
      <c r="B3" s="35"/>
      <c r="C3" s="35"/>
    </row>
    <row r="4" spans="1:3" x14ac:dyDescent="0.25">
      <c r="A4" s="2"/>
      <c r="B4" s="30" t="s">
        <v>30</v>
      </c>
      <c r="C4" s="30" t="s">
        <v>31</v>
      </c>
    </row>
    <row r="5" spans="1:3" x14ac:dyDescent="0.25">
      <c r="A5" s="20" t="s">
        <v>7</v>
      </c>
      <c r="B5" s="7">
        <v>900000</v>
      </c>
      <c r="C5" s="5">
        <v>900000</v>
      </c>
    </row>
    <row r="6" spans="1:3" x14ac:dyDescent="0.25">
      <c r="A6" s="19" t="s">
        <v>24</v>
      </c>
      <c r="B6" s="24">
        <v>80000</v>
      </c>
      <c r="C6" s="24">
        <v>200000</v>
      </c>
    </row>
    <row r="7" spans="1:3" x14ac:dyDescent="0.25">
      <c r="A7" s="8" t="s">
        <v>8</v>
      </c>
      <c r="B7" s="4">
        <f>B5-B6</f>
        <v>820000</v>
      </c>
      <c r="C7" s="4">
        <f t="shared" ref="C7" si="0">C5-C6</f>
        <v>700000</v>
      </c>
    </row>
    <row r="9" spans="1:3" x14ac:dyDescent="0.25">
      <c r="A9" s="35" t="s">
        <v>36</v>
      </c>
      <c r="B9" s="35"/>
      <c r="C9" s="35"/>
    </row>
    <row r="10" spans="1:3" x14ac:dyDescent="0.25">
      <c r="A10" s="2"/>
      <c r="B10" s="30" t="s">
        <v>30</v>
      </c>
      <c r="C10" s="30" t="s">
        <v>31</v>
      </c>
    </row>
    <row r="11" spans="1:3" x14ac:dyDescent="0.25">
      <c r="A11" s="13" t="s">
        <v>12</v>
      </c>
      <c r="B11" s="5">
        <v>4400000</v>
      </c>
      <c r="C11" s="5">
        <v>2000000</v>
      </c>
    </row>
    <row r="12" spans="1:3" x14ac:dyDescent="0.25">
      <c r="A12" s="14" t="s">
        <v>13</v>
      </c>
      <c r="B12" s="7">
        <v>1600000</v>
      </c>
      <c r="C12" s="7">
        <v>4000000</v>
      </c>
    </row>
    <row r="13" spans="1:3" x14ac:dyDescent="0.25">
      <c r="A13" s="8" t="s">
        <v>14</v>
      </c>
      <c r="B13" s="4">
        <f>SUM(B11:B12)</f>
        <v>6000000</v>
      </c>
      <c r="C13" s="4">
        <f t="shared" ref="C13" si="1">SUM(C11:C12)</f>
        <v>6000000</v>
      </c>
    </row>
  </sheetData>
  <mergeCells count="2">
    <mergeCell ref="A3:C3"/>
    <mergeCell ref="A9:C9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32</v>
      </c>
    </row>
    <row r="3" spans="1:4" x14ac:dyDescent="0.25">
      <c r="A3" s="35" t="s">
        <v>33</v>
      </c>
      <c r="B3" s="35"/>
      <c r="C3" s="35"/>
      <c r="D3" s="35"/>
    </row>
    <row r="4" spans="1:4" x14ac:dyDescent="0.25">
      <c r="A4" s="2"/>
      <c r="B4" s="30">
        <v>2017</v>
      </c>
      <c r="C4" s="30">
        <v>2016</v>
      </c>
      <c r="D4" s="30">
        <v>2015</v>
      </c>
    </row>
    <row r="5" spans="1:4" x14ac:dyDescent="0.25">
      <c r="A5" s="20" t="s">
        <v>7</v>
      </c>
      <c r="B5" s="7">
        <v>1260</v>
      </c>
      <c r="C5" s="21">
        <v>1020</v>
      </c>
      <c r="D5" s="7">
        <v>800</v>
      </c>
    </row>
    <row r="6" spans="1:4" x14ac:dyDescent="0.25">
      <c r="A6" s="19" t="s">
        <v>24</v>
      </c>
      <c r="B6" s="24">
        <v>260</v>
      </c>
      <c r="C6" s="22">
        <v>284</v>
      </c>
      <c r="D6" s="24">
        <v>300</v>
      </c>
    </row>
    <row r="7" spans="1:4" x14ac:dyDescent="0.25">
      <c r="A7" s="8" t="s">
        <v>8</v>
      </c>
      <c r="B7" s="4">
        <f>B5-B6</f>
        <v>1000</v>
      </c>
      <c r="C7" s="23">
        <f t="shared" ref="C7" si="0">C5-C6</f>
        <v>736</v>
      </c>
      <c r="D7" s="4">
        <f>D5-D6</f>
        <v>500</v>
      </c>
    </row>
    <row r="9" spans="1:4" x14ac:dyDescent="0.25">
      <c r="A9" s="35" t="s">
        <v>34</v>
      </c>
      <c r="B9" s="35"/>
      <c r="C9" s="35"/>
      <c r="D9" s="35"/>
    </row>
    <row r="10" spans="1:4" x14ac:dyDescent="0.25">
      <c r="A10" s="33"/>
      <c r="B10" s="30">
        <v>2017</v>
      </c>
      <c r="C10" s="30">
        <v>2016</v>
      </c>
      <c r="D10" s="30">
        <v>2015</v>
      </c>
    </row>
    <row r="11" spans="1:4" x14ac:dyDescent="0.25">
      <c r="A11" s="13" t="s">
        <v>12</v>
      </c>
      <c r="B11" s="31">
        <v>2500</v>
      </c>
      <c r="C11" s="6">
        <v>2200</v>
      </c>
      <c r="D11" s="5">
        <v>2000</v>
      </c>
    </row>
    <row r="12" spans="1:4" x14ac:dyDescent="0.25">
      <c r="A12" s="14" t="s">
        <v>13</v>
      </c>
      <c r="B12" s="32">
        <v>6500</v>
      </c>
      <c r="C12" s="6">
        <v>6300</v>
      </c>
      <c r="D12" s="7">
        <v>6000</v>
      </c>
    </row>
    <row r="13" spans="1:4" x14ac:dyDescent="0.25">
      <c r="A13" s="34" t="s">
        <v>14</v>
      </c>
      <c r="B13" s="4">
        <f>SUM(B11:B12)</f>
        <v>9000</v>
      </c>
      <c r="C13" s="4">
        <f t="shared" ref="C13" si="1">SUM(C11:C12)</f>
        <v>8500</v>
      </c>
      <c r="D13" s="4">
        <f>SUM(D11:D12)</f>
        <v>8000</v>
      </c>
    </row>
  </sheetData>
  <mergeCells count="2">
    <mergeCell ref="A3:D3"/>
    <mergeCell ref="A9:D9"/>
  </mergeCells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13:D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22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15">
        <v>2017</v>
      </c>
      <c r="C4" s="15">
        <v>2016</v>
      </c>
      <c r="D4" s="15">
        <v>2015</v>
      </c>
    </row>
    <row r="5" spans="1:4" x14ac:dyDescent="0.25">
      <c r="A5" s="20" t="s">
        <v>0</v>
      </c>
      <c r="B5" s="21">
        <v>42813</v>
      </c>
      <c r="C5" s="21">
        <v>38125</v>
      </c>
      <c r="D5" s="7">
        <v>32750</v>
      </c>
    </row>
    <row r="6" spans="1:4" x14ac:dyDescent="0.25">
      <c r="A6" s="19" t="s">
        <v>1</v>
      </c>
      <c r="B6" s="22">
        <v>28015</v>
      </c>
      <c r="C6" s="22">
        <v>26354</v>
      </c>
      <c r="D6" s="24">
        <v>22138</v>
      </c>
    </row>
    <row r="7" spans="1:4" x14ac:dyDescent="0.25">
      <c r="A7" s="17" t="s">
        <v>2</v>
      </c>
      <c r="B7" s="21">
        <v>14798</v>
      </c>
      <c r="C7" s="21">
        <v>11771</v>
      </c>
      <c r="D7" s="7">
        <v>10612</v>
      </c>
    </row>
    <row r="8" spans="1:4" x14ac:dyDescent="0.25">
      <c r="A8" s="18" t="s">
        <v>3</v>
      </c>
      <c r="B8" s="21">
        <v>3184</v>
      </c>
      <c r="C8" s="21">
        <v>3133</v>
      </c>
      <c r="D8" s="7">
        <v>2966</v>
      </c>
    </row>
    <row r="9" spans="1:4" x14ac:dyDescent="0.25">
      <c r="A9" s="19" t="s">
        <v>4</v>
      </c>
      <c r="B9" s="22">
        <v>4221</v>
      </c>
      <c r="C9" s="22">
        <v>3987</v>
      </c>
      <c r="D9" s="24">
        <v>3626</v>
      </c>
    </row>
    <row r="10" spans="1:4" x14ac:dyDescent="0.25">
      <c r="A10" s="20" t="s">
        <v>5</v>
      </c>
      <c r="B10" s="21">
        <v>7393</v>
      </c>
      <c r="C10" s="21">
        <v>4651</v>
      </c>
      <c r="D10" s="7">
        <v>4020</v>
      </c>
    </row>
    <row r="11" spans="1:4" x14ac:dyDescent="0.25">
      <c r="A11" s="19" t="s">
        <v>6</v>
      </c>
      <c r="B11" s="22">
        <v>2000</v>
      </c>
      <c r="C11" s="22">
        <v>1800</v>
      </c>
      <c r="D11" s="24">
        <v>1400</v>
      </c>
    </row>
    <row r="12" spans="1:4" x14ac:dyDescent="0.25">
      <c r="A12" s="20" t="s">
        <v>7</v>
      </c>
      <c r="B12" s="21">
        <v>5393</v>
      </c>
      <c r="C12" s="21">
        <v>2851</v>
      </c>
      <c r="D12" s="7">
        <v>2620</v>
      </c>
    </row>
    <row r="13" spans="1:4" x14ac:dyDescent="0.25">
      <c r="A13" s="19" t="s">
        <v>24</v>
      </c>
      <c r="B13" s="22">
        <v>1095</v>
      </c>
      <c r="C13" s="22">
        <v>990</v>
      </c>
      <c r="D13" s="24">
        <v>600</v>
      </c>
    </row>
    <row r="14" spans="1:4" x14ac:dyDescent="0.25">
      <c r="A14" s="8" t="s">
        <v>8</v>
      </c>
      <c r="B14" s="23">
        <v>4298</v>
      </c>
      <c r="C14" s="23">
        <v>1861</v>
      </c>
      <c r="D14" s="4">
        <v>2020</v>
      </c>
    </row>
    <row r="16" spans="1:4" x14ac:dyDescent="0.25">
      <c r="A16" s="35" t="s">
        <v>34</v>
      </c>
      <c r="B16" s="35"/>
      <c r="C16" s="35"/>
      <c r="D16" s="35"/>
    </row>
    <row r="17" spans="1:4" x14ac:dyDescent="0.25">
      <c r="A17" s="2"/>
      <c r="B17" s="3">
        <v>2017</v>
      </c>
      <c r="C17" s="3">
        <v>2016</v>
      </c>
      <c r="D17" s="3">
        <v>2015</v>
      </c>
    </row>
    <row r="18" spans="1:4" x14ac:dyDescent="0.25">
      <c r="A18" s="13" t="s">
        <v>9</v>
      </c>
      <c r="B18" s="5">
        <v>7000</v>
      </c>
      <c r="C18" s="6">
        <v>6200</v>
      </c>
      <c r="D18" s="5">
        <v>4400</v>
      </c>
    </row>
    <row r="19" spans="1:4" x14ac:dyDescent="0.25">
      <c r="A19" s="14" t="s">
        <v>10</v>
      </c>
      <c r="B19" s="7">
        <v>16400</v>
      </c>
      <c r="C19" s="6">
        <v>14800</v>
      </c>
      <c r="D19" s="7">
        <v>14300</v>
      </c>
    </row>
    <row r="20" spans="1:4" x14ac:dyDescent="0.25">
      <c r="A20" s="8" t="s">
        <v>11</v>
      </c>
      <c r="B20" s="4">
        <v>23400</v>
      </c>
      <c r="C20" s="9">
        <v>21000</v>
      </c>
      <c r="D20" s="4">
        <v>18700</v>
      </c>
    </row>
    <row r="21" spans="1:4" x14ac:dyDescent="0.25">
      <c r="A21" s="13" t="s">
        <v>12</v>
      </c>
      <c r="B21" s="7">
        <v>8800</v>
      </c>
      <c r="C21" s="10">
        <v>7800</v>
      </c>
      <c r="D21" s="7">
        <v>6200</v>
      </c>
    </row>
    <row r="22" spans="1:4" x14ac:dyDescent="0.25">
      <c r="A22" s="14" t="s">
        <v>13</v>
      </c>
      <c r="B22" s="7">
        <v>14600</v>
      </c>
      <c r="C22" s="10">
        <v>13200</v>
      </c>
      <c r="D22" s="7">
        <v>12500</v>
      </c>
    </row>
    <row r="23" spans="1:4" x14ac:dyDescent="0.25">
      <c r="A23" s="8" t="s">
        <v>14</v>
      </c>
      <c r="B23" s="4">
        <v>23400</v>
      </c>
      <c r="C23" s="9">
        <v>21000</v>
      </c>
      <c r="D23" s="4">
        <v>18700</v>
      </c>
    </row>
  </sheetData>
  <mergeCells count="2">
    <mergeCell ref="A3:D3"/>
    <mergeCell ref="A16:D1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21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15">
        <v>2017</v>
      </c>
      <c r="C4" s="15">
        <v>2016</v>
      </c>
      <c r="D4" s="15">
        <v>2015</v>
      </c>
    </row>
    <row r="5" spans="1:4" x14ac:dyDescent="0.25">
      <c r="A5" s="17" t="s">
        <v>0</v>
      </c>
      <c r="B5" s="27">
        <v>25680</v>
      </c>
      <c r="C5" s="27">
        <v>24360</v>
      </c>
      <c r="D5" s="5">
        <v>21400</v>
      </c>
    </row>
    <row r="6" spans="1:4" x14ac:dyDescent="0.25">
      <c r="A6" s="19" t="s">
        <v>1</v>
      </c>
      <c r="B6" s="22">
        <v>16000</v>
      </c>
      <c r="C6" s="22">
        <v>15200</v>
      </c>
      <c r="D6" s="24">
        <v>12800</v>
      </c>
    </row>
    <row r="7" spans="1:4" x14ac:dyDescent="0.25">
      <c r="A7" s="20" t="s">
        <v>2</v>
      </c>
      <c r="B7" s="21">
        <v>9680</v>
      </c>
      <c r="C7" s="21">
        <v>9160</v>
      </c>
      <c r="D7" s="7">
        <v>8600</v>
      </c>
    </row>
    <row r="8" spans="1:4" x14ac:dyDescent="0.25">
      <c r="A8" s="18" t="s">
        <v>3</v>
      </c>
      <c r="B8" s="21">
        <v>3628</v>
      </c>
      <c r="C8" s="21">
        <v>3400</v>
      </c>
      <c r="D8" s="7">
        <v>3150</v>
      </c>
    </row>
    <row r="9" spans="1:4" x14ac:dyDescent="0.25">
      <c r="A9" s="19" t="s">
        <v>4</v>
      </c>
      <c r="B9" s="22">
        <v>4496</v>
      </c>
      <c r="C9" s="22">
        <v>4400</v>
      </c>
      <c r="D9" s="24">
        <v>4050</v>
      </c>
    </row>
    <row r="10" spans="1:4" x14ac:dyDescent="0.25">
      <c r="A10" s="20" t="s">
        <v>5</v>
      </c>
      <c r="B10" s="21">
        <v>1556</v>
      </c>
      <c r="C10" s="21">
        <v>1360</v>
      </c>
      <c r="D10" s="7">
        <v>1400</v>
      </c>
    </row>
    <row r="11" spans="1:4" x14ac:dyDescent="0.25">
      <c r="A11" s="19" t="s">
        <v>6</v>
      </c>
      <c r="B11" s="22">
        <v>396</v>
      </c>
      <c r="C11" s="22">
        <v>380</v>
      </c>
      <c r="D11" s="24">
        <v>360</v>
      </c>
    </row>
    <row r="12" spans="1:4" x14ac:dyDescent="0.25">
      <c r="A12" s="20" t="s">
        <v>7</v>
      </c>
      <c r="B12" s="21">
        <v>1160</v>
      </c>
      <c r="C12" s="21">
        <v>980</v>
      </c>
      <c r="D12" s="7">
        <v>1040</v>
      </c>
    </row>
    <row r="13" spans="1:4" x14ac:dyDescent="0.25">
      <c r="A13" s="19" t="s">
        <v>24</v>
      </c>
      <c r="B13" s="22">
        <v>445</v>
      </c>
      <c r="C13" s="22">
        <v>310</v>
      </c>
      <c r="D13" s="24">
        <v>300</v>
      </c>
    </row>
    <row r="14" spans="1:4" x14ac:dyDescent="0.25">
      <c r="A14" s="8" t="s">
        <v>8</v>
      </c>
      <c r="B14" s="23">
        <v>715</v>
      </c>
      <c r="C14" s="23">
        <v>670</v>
      </c>
      <c r="D14" s="4">
        <v>740</v>
      </c>
    </row>
    <row r="16" spans="1:4" x14ac:dyDescent="0.25">
      <c r="A16" s="35" t="s">
        <v>34</v>
      </c>
      <c r="B16" s="35"/>
      <c r="C16" s="35"/>
      <c r="D16" s="35"/>
    </row>
    <row r="17" spans="1:4" x14ac:dyDescent="0.25">
      <c r="A17" s="2"/>
      <c r="B17" s="3">
        <v>2017</v>
      </c>
      <c r="C17" s="3">
        <v>2016</v>
      </c>
      <c r="D17" s="3">
        <v>2015</v>
      </c>
    </row>
    <row r="18" spans="1:4" x14ac:dyDescent="0.25">
      <c r="A18" s="13" t="s">
        <v>9</v>
      </c>
      <c r="B18" s="5">
        <v>2530</v>
      </c>
      <c r="C18" s="6">
        <v>2300</v>
      </c>
      <c r="D18" s="5">
        <v>2000</v>
      </c>
    </row>
    <row r="19" spans="1:4" x14ac:dyDescent="0.25">
      <c r="A19" s="14" t="s">
        <v>10</v>
      </c>
      <c r="B19" s="7">
        <v>9970</v>
      </c>
      <c r="C19" s="6">
        <v>7700</v>
      </c>
      <c r="D19" s="7">
        <v>8300</v>
      </c>
    </row>
    <row r="20" spans="1:4" x14ac:dyDescent="0.25">
      <c r="A20" s="8" t="s">
        <v>11</v>
      </c>
      <c r="B20" s="4">
        <v>12500</v>
      </c>
      <c r="C20" s="9">
        <v>10000</v>
      </c>
      <c r="D20" s="4">
        <v>10300</v>
      </c>
    </row>
    <row r="21" spans="1:4" x14ac:dyDescent="0.25">
      <c r="A21" s="13" t="s">
        <v>12</v>
      </c>
      <c r="B21" s="7">
        <v>3600</v>
      </c>
      <c r="C21" s="10">
        <v>3200</v>
      </c>
      <c r="D21" s="7">
        <v>2900</v>
      </c>
    </row>
    <row r="22" spans="1:4" x14ac:dyDescent="0.25">
      <c r="A22" s="14" t="s">
        <v>13</v>
      </c>
      <c r="B22" s="7">
        <v>8900</v>
      </c>
      <c r="C22" s="10">
        <v>6800</v>
      </c>
      <c r="D22" s="7">
        <v>7400</v>
      </c>
    </row>
    <row r="23" spans="1:4" x14ac:dyDescent="0.25">
      <c r="A23" s="8" t="s">
        <v>14</v>
      </c>
      <c r="B23" s="4">
        <v>12500</v>
      </c>
      <c r="C23" s="9">
        <v>10000</v>
      </c>
      <c r="D23" s="4">
        <v>10300</v>
      </c>
    </row>
  </sheetData>
  <mergeCells count="2">
    <mergeCell ref="A3:D3"/>
    <mergeCell ref="A16:D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5"/>
  <cols>
    <col min="1" max="1" width="44.25" style="1" bestFit="1" customWidth="1"/>
    <col min="2" max="16384" width="9" style="1"/>
  </cols>
  <sheetData>
    <row r="1" spans="1:4" ht="15.75" x14ac:dyDescent="0.25">
      <c r="A1" s="16" t="s">
        <v>20</v>
      </c>
    </row>
    <row r="3" spans="1:4" x14ac:dyDescent="0.25">
      <c r="A3" s="35" t="s">
        <v>23</v>
      </c>
      <c r="B3" s="35"/>
      <c r="C3" s="35"/>
      <c r="D3" s="35"/>
    </row>
    <row r="4" spans="1:4" x14ac:dyDescent="0.25">
      <c r="A4" s="2"/>
      <c r="B4" s="15">
        <v>2017</v>
      </c>
      <c r="C4" s="15">
        <v>2016</v>
      </c>
      <c r="D4" s="15">
        <v>2015</v>
      </c>
    </row>
    <row r="5" spans="1:4" x14ac:dyDescent="0.25">
      <c r="A5" s="17" t="s">
        <v>0</v>
      </c>
      <c r="B5" s="27">
        <v>13662</v>
      </c>
      <c r="C5" s="27">
        <v>12420</v>
      </c>
      <c r="D5" s="5">
        <v>10800</v>
      </c>
    </row>
    <row r="6" spans="1:4" x14ac:dyDescent="0.25">
      <c r="A6" s="19" t="s">
        <v>1</v>
      </c>
      <c r="B6" s="22">
        <v>7924</v>
      </c>
      <c r="C6" s="22">
        <v>7700</v>
      </c>
      <c r="D6" s="24">
        <v>6480</v>
      </c>
    </row>
    <row r="7" spans="1:4" x14ac:dyDescent="0.25">
      <c r="A7" s="20" t="s">
        <v>2</v>
      </c>
      <c r="B7" s="21">
        <v>5738</v>
      </c>
      <c r="C7" s="21">
        <v>4720</v>
      </c>
      <c r="D7" s="7">
        <v>4320</v>
      </c>
    </row>
    <row r="8" spans="1:4" x14ac:dyDescent="0.25">
      <c r="A8" s="18" t="s">
        <v>3</v>
      </c>
      <c r="B8" s="21">
        <v>1102</v>
      </c>
      <c r="C8" s="21">
        <v>1010</v>
      </c>
      <c r="D8" s="7">
        <v>972</v>
      </c>
    </row>
    <row r="9" spans="1:4" x14ac:dyDescent="0.25">
      <c r="A9" s="19" t="s">
        <v>4</v>
      </c>
      <c r="B9" s="22">
        <v>2980</v>
      </c>
      <c r="C9" s="22">
        <v>2878</v>
      </c>
      <c r="D9" s="24">
        <v>2268</v>
      </c>
    </row>
    <row r="10" spans="1:4" x14ac:dyDescent="0.25">
      <c r="A10" s="20" t="s">
        <v>5</v>
      </c>
      <c r="B10" s="21">
        <v>1656</v>
      </c>
      <c r="C10" s="21">
        <v>832</v>
      </c>
      <c r="D10" s="7">
        <v>1080</v>
      </c>
    </row>
    <row r="11" spans="1:4" x14ac:dyDescent="0.25">
      <c r="A11" s="19" t="s">
        <v>6</v>
      </c>
      <c r="B11" s="22">
        <v>604</v>
      </c>
      <c r="C11" s="22">
        <v>576</v>
      </c>
      <c r="D11" s="24">
        <v>480</v>
      </c>
    </row>
    <row r="12" spans="1:4" x14ac:dyDescent="0.25">
      <c r="A12" s="20" t="s">
        <v>7</v>
      </c>
      <c r="B12" s="21">
        <v>1052</v>
      </c>
      <c r="C12" s="21">
        <v>256</v>
      </c>
      <c r="D12" s="7">
        <v>600</v>
      </c>
    </row>
    <row r="13" spans="1:4" x14ac:dyDescent="0.25">
      <c r="A13" s="19" t="s">
        <v>24</v>
      </c>
      <c r="B13" s="22">
        <v>178</v>
      </c>
      <c r="C13" s="22">
        <v>196</v>
      </c>
      <c r="D13" s="24">
        <v>180</v>
      </c>
    </row>
    <row r="14" spans="1:4" x14ac:dyDescent="0.25">
      <c r="A14" s="8" t="s">
        <v>8</v>
      </c>
      <c r="B14" s="23">
        <v>874</v>
      </c>
      <c r="C14" s="23">
        <v>60</v>
      </c>
      <c r="D14" s="4">
        <v>420</v>
      </c>
    </row>
    <row r="16" spans="1:4" x14ac:dyDescent="0.25">
      <c r="A16" s="35" t="s">
        <v>34</v>
      </c>
      <c r="B16" s="35"/>
      <c r="C16" s="35"/>
      <c r="D16" s="35"/>
    </row>
    <row r="17" spans="1:4" x14ac:dyDescent="0.25">
      <c r="A17" s="2"/>
      <c r="B17" s="3">
        <v>2017</v>
      </c>
      <c r="C17" s="3">
        <v>2016</v>
      </c>
      <c r="D17" s="3">
        <v>2015</v>
      </c>
    </row>
    <row r="18" spans="1:4" x14ac:dyDescent="0.25">
      <c r="A18" s="13" t="s">
        <v>9</v>
      </c>
      <c r="B18" s="5">
        <v>2640</v>
      </c>
      <c r="C18" s="6">
        <v>2592</v>
      </c>
      <c r="D18" s="5">
        <v>2160</v>
      </c>
    </row>
    <row r="19" spans="1:4" x14ac:dyDescent="0.25">
      <c r="A19" s="14" t="s">
        <v>10</v>
      </c>
      <c r="B19" s="7">
        <v>3960</v>
      </c>
      <c r="C19" s="6">
        <v>3888</v>
      </c>
      <c r="D19" s="7">
        <v>3240</v>
      </c>
    </row>
    <row r="20" spans="1:4" x14ac:dyDescent="0.25">
      <c r="A20" s="8" t="s">
        <v>11</v>
      </c>
      <c r="B20" s="4">
        <v>6600</v>
      </c>
      <c r="C20" s="9">
        <v>6480</v>
      </c>
      <c r="D20" s="4">
        <v>5400</v>
      </c>
    </row>
    <row r="21" spans="1:4" x14ac:dyDescent="0.25">
      <c r="A21" s="13" t="s">
        <v>12</v>
      </c>
      <c r="B21" s="7">
        <v>2200</v>
      </c>
      <c r="C21" s="10">
        <v>1840</v>
      </c>
      <c r="D21" s="7">
        <v>1800</v>
      </c>
    </row>
    <row r="22" spans="1:4" x14ac:dyDescent="0.25">
      <c r="A22" s="14" t="s">
        <v>13</v>
      </c>
      <c r="B22" s="7">
        <v>4400</v>
      </c>
      <c r="C22" s="10">
        <v>4640</v>
      </c>
      <c r="D22" s="7">
        <v>3600</v>
      </c>
    </row>
    <row r="23" spans="1:4" x14ac:dyDescent="0.25">
      <c r="A23" s="8" t="s">
        <v>14</v>
      </c>
      <c r="B23" s="4">
        <v>6600</v>
      </c>
      <c r="C23" s="9">
        <v>6480</v>
      </c>
      <c r="D23" s="4">
        <v>5400</v>
      </c>
    </row>
  </sheetData>
  <mergeCells count="2">
    <mergeCell ref="A3:D3"/>
    <mergeCell ref="A16:D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/>
  </sheetViews>
  <sheetFormatPr defaultRowHeight="15" x14ac:dyDescent="0.25"/>
  <cols>
    <col min="1" max="1" width="44.25" style="1" bestFit="1" customWidth="1"/>
    <col min="2" max="3" width="12.625" style="1" customWidth="1"/>
    <col min="4" max="16384" width="9" style="1"/>
  </cols>
  <sheetData>
    <row r="1" spans="1:3" ht="15.75" x14ac:dyDescent="0.25">
      <c r="A1" s="16" t="s">
        <v>19</v>
      </c>
    </row>
    <row r="3" spans="1:3" x14ac:dyDescent="0.25">
      <c r="A3" s="11" t="s">
        <v>23</v>
      </c>
      <c r="B3" s="15" t="s">
        <v>15</v>
      </c>
      <c r="C3" s="15" t="s">
        <v>16</v>
      </c>
    </row>
    <row r="4" spans="1:3" x14ac:dyDescent="0.25">
      <c r="A4" s="17" t="s">
        <v>0</v>
      </c>
      <c r="B4" s="27">
        <v>42600</v>
      </c>
      <c r="C4" s="5">
        <v>44400</v>
      </c>
    </row>
    <row r="5" spans="1:3" x14ac:dyDescent="0.25">
      <c r="A5" s="19" t="s">
        <v>1</v>
      </c>
      <c r="B5" s="22">
        <v>17892</v>
      </c>
      <c r="C5" s="24">
        <v>17760</v>
      </c>
    </row>
    <row r="6" spans="1:3" x14ac:dyDescent="0.25">
      <c r="A6" s="20" t="s">
        <v>2</v>
      </c>
      <c r="B6" s="21">
        <v>24708</v>
      </c>
      <c r="C6" s="7">
        <v>26640</v>
      </c>
    </row>
    <row r="7" spans="1:3" x14ac:dyDescent="0.25">
      <c r="A7" s="18" t="s">
        <v>3</v>
      </c>
      <c r="B7" s="21">
        <v>7753</v>
      </c>
      <c r="C7" s="7">
        <v>8261</v>
      </c>
    </row>
    <row r="8" spans="1:3" x14ac:dyDescent="0.25">
      <c r="A8" s="19" t="s">
        <v>4</v>
      </c>
      <c r="B8" s="22">
        <v>11630</v>
      </c>
      <c r="C8" s="24">
        <v>12391</v>
      </c>
    </row>
    <row r="9" spans="1:3" x14ac:dyDescent="0.25">
      <c r="A9" s="20" t="s">
        <v>5</v>
      </c>
      <c r="B9" s="21">
        <v>5325</v>
      </c>
      <c r="C9" s="7">
        <v>5988</v>
      </c>
    </row>
    <row r="10" spans="1:3" x14ac:dyDescent="0.25">
      <c r="A10" s="19" t="s">
        <v>6</v>
      </c>
      <c r="B10" s="22">
        <v>2769</v>
      </c>
      <c r="C10" s="24">
        <v>2880</v>
      </c>
    </row>
    <row r="11" spans="1:3" x14ac:dyDescent="0.25">
      <c r="A11" s="20" t="s">
        <v>7</v>
      </c>
      <c r="B11" s="21">
        <v>2556</v>
      </c>
      <c r="C11" s="7">
        <v>3108</v>
      </c>
    </row>
    <row r="12" spans="1:3" x14ac:dyDescent="0.25">
      <c r="A12" s="19" t="s">
        <v>24</v>
      </c>
      <c r="B12" s="22">
        <v>852</v>
      </c>
      <c r="C12" s="24">
        <v>666</v>
      </c>
    </row>
    <row r="13" spans="1:3" x14ac:dyDescent="0.25">
      <c r="A13" s="20" t="s">
        <v>8</v>
      </c>
      <c r="B13" s="21">
        <v>1704</v>
      </c>
      <c r="C13" s="7">
        <v>2442</v>
      </c>
    </row>
    <row r="14" spans="1:3" x14ac:dyDescent="0.25">
      <c r="A14" s="19" t="s">
        <v>17</v>
      </c>
      <c r="B14" s="22">
        <v>375</v>
      </c>
      <c r="C14" s="24">
        <v>537</v>
      </c>
    </row>
    <row r="15" spans="1:3" x14ac:dyDescent="0.25">
      <c r="A15" s="29" t="s">
        <v>18</v>
      </c>
      <c r="B15" s="23">
        <v>1329</v>
      </c>
      <c r="C15" s="4">
        <v>1905</v>
      </c>
    </row>
    <row r="16" spans="1:3" x14ac:dyDescent="0.25">
      <c r="A16" s="28"/>
      <c r="B16" s="26"/>
      <c r="C16" s="26"/>
    </row>
    <row r="17" spans="1:3" x14ac:dyDescent="0.25">
      <c r="A17" s="11" t="s">
        <v>35</v>
      </c>
      <c r="B17" s="15"/>
      <c r="C17" s="15"/>
    </row>
    <row r="18" spans="1:3" x14ac:dyDescent="0.25">
      <c r="A18" s="13" t="s">
        <v>9</v>
      </c>
      <c r="B18" s="5">
        <v>13845</v>
      </c>
      <c r="C18" s="5">
        <v>14400</v>
      </c>
    </row>
    <row r="19" spans="1:3" x14ac:dyDescent="0.25">
      <c r="A19" s="14" t="s">
        <v>10</v>
      </c>
      <c r="B19" s="7">
        <v>7455</v>
      </c>
      <c r="C19" s="7">
        <v>7800</v>
      </c>
    </row>
    <row r="20" spans="1:3" x14ac:dyDescent="0.25">
      <c r="A20" s="8" t="s">
        <v>11</v>
      </c>
      <c r="B20" s="4">
        <v>21300</v>
      </c>
      <c r="C20" s="4">
        <v>22200</v>
      </c>
    </row>
    <row r="21" spans="1:3" x14ac:dyDescent="0.25">
      <c r="A21" s="13" t="s">
        <v>12</v>
      </c>
      <c r="B21" s="7">
        <v>4260</v>
      </c>
      <c r="C21" s="12">
        <v>8880</v>
      </c>
    </row>
    <row r="22" spans="1:3" x14ac:dyDescent="0.25">
      <c r="A22" s="14" t="s">
        <v>13</v>
      </c>
      <c r="B22" s="7">
        <v>17040</v>
      </c>
      <c r="C22" s="12">
        <v>13320</v>
      </c>
    </row>
    <row r="23" spans="1:3" x14ac:dyDescent="0.25">
      <c r="A23" s="8" t="s">
        <v>14</v>
      </c>
      <c r="B23" s="4">
        <v>21300</v>
      </c>
      <c r="C23" s="4">
        <v>22200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Claus Mønsted (CM - Pers. - TM - KN)</cp:lastModifiedBy>
  <cp:lastPrinted>2010-08-07T15:04:01Z</cp:lastPrinted>
  <dcterms:created xsi:type="dcterms:W3CDTF">2010-08-07T14:59:30Z</dcterms:created>
  <dcterms:modified xsi:type="dcterms:W3CDTF">2017-08-20T19:06:58Z</dcterms:modified>
</cp:coreProperties>
</file>